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30" windowHeight="9050"/>
  </bookViews>
  <sheets>
    <sheet name="Лист1" sheetId="1" r:id="rId1"/>
  </sheets>
  <definedNames>
    <definedName name="имя">Лист1!$D$226</definedName>
  </definedNames>
  <calcPr calcId="152511" refMode="R1C1"/>
</workbook>
</file>

<file path=xl/calcChain.xml><?xml version="1.0" encoding="utf-8"?>
<calcChain xmlns="http://schemas.openxmlformats.org/spreadsheetml/2006/main">
  <c r="D37" i="1" l="1"/>
  <c r="D144" i="1"/>
  <c r="D65" i="1"/>
  <c r="D90" i="1"/>
  <c r="D148" i="1"/>
  <c r="D45" i="1"/>
  <c r="D46" i="1"/>
  <c r="D36" i="1"/>
  <c r="D13" i="1"/>
  <c r="D99" i="1"/>
  <c r="D8" i="1"/>
  <c r="D38" i="1"/>
  <c r="D39" i="1"/>
  <c r="D30" i="1"/>
  <c r="D29" i="1"/>
  <c r="D24" i="1"/>
  <c r="D18" i="1"/>
  <c r="D61" i="1"/>
  <c r="D60" i="1"/>
  <c r="D59" i="1"/>
  <c r="D58" i="1"/>
  <c r="D62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8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5" i="1"/>
  <c r="D146" i="1"/>
  <c r="D147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64" i="1"/>
  <c r="D55" i="1"/>
  <c r="D56" i="1"/>
  <c r="D57" i="1"/>
  <c r="D54" i="1"/>
  <c r="D51" i="1"/>
  <c r="D52" i="1"/>
  <c r="D50" i="1"/>
  <c r="D48" i="1"/>
  <c r="D47" i="1"/>
  <c r="D9" i="1"/>
  <c r="D10" i="1"/>
  <c r="D11" i="1"/>
  <c r="D12" i="1"/>
  <c r="D14" i="1"/>
  <c r="D15" i="1"/>
  <c r="D16" i="1"/>
  <c r="D17" i="1"/>
  <c r="D19" i="1"/>
  <c r="D20" i="1"/>
  <c r="D21" i="1"/>
  <c r="D22" i="1"/>
  <c r="D23" i="1"/>
  <c r="D25" i="1"/>
  <c r="D26" i="1"/>
  <c r="D27" i="1"/>
  <c r="D28" i="1"/>
  <c r="D31" i="1"/>
  <c r="D32" i="1"/>
  <c r="D33" i="1"/>
  <c r="D34" i="1"/>
  <c r="D35" i="1"/>
  <c r="D40" i="1"/>
  <c r="D41" i="1"/>
  <c r="D42" i="1"/>
  <c r="D43" i="1"/>
  <c r="D226" i="1" l="1"/>
  <c r="E226" i="1"/>
</calcChain>
</file>

<file path=xl/sharedStrings.xml><?xml version="1.0" encoding="utf-8"?>
<sst xmlns="http://schemas.openxmlformats.org/spreadsheetml/2006/main" count="249" uniqueCount="249">
  <si>
    <t>Оптовая цена, руб.</t>
  </si>
  <si>
    <t>Наименование и вес</t>
  </si>
  <si>
    <t>Сумма, руб.</t>
  </si>
  <si>
    <t>КОНТАКТЫ</t>
  </si>
  <si>
    <t>РЕКВИЗИТЫ</t>
  </si>
  <si>
    <t>ИНН - 2221210200, КПП - 222101001</t>
  </si>
  <si>
    <t>ОГРН - 1142225001445</t>
  </si>
  <si>
    <t>Рас. счет - 40702810302000002153</t>
  </si>
  <si>
    <t>Кор. счет - 30101810200000000604, БИК - 040173604</t>
  </si>
  <si>
    <t>ОПТОВЫЙ ПРАЙС,</t>
  </si>
  <si>
    <t>УСЛОВИЯ ПОСТАВКИ</t>
  </si>
  <si>
    <t>- Оптовые цены от 5 тыс. руб., работаем без НДС.</t>
  </si>
  <si>
    <t>- Оплата на расчетный счет, на карту Сбербанка России, наличными.</t>
  </si>
  <si>
    <t>Электронная почта: opt@altaimatri.ru</t>
  </si>
  <si>
    <t>Почтовый адрес: 656066, Алтайский край, Барнаул, ул. Малахова, 128</t>
  </si>
  <si>
    <t>Укажите кол-во, шт.</t>
  </si>
  <si>
    <t>СМОЛЫ, МИНЕРАЛЫ</t>
  </si>
  <si>
    <t>ГРИБЫ</t>
  </si>
  <si>
    <t>ТРАВЫ, КОРНИ, ПЛОДЫ</t>
  </si>
  <si>
    <t>ЖИДКОСТИ</t>
  </si>
  <si>
    <t>- Оптовые цена указаны без учета доставки.</t>
  </si>
  <si>
    <t>ТРАВЯНЫЕ СБОРЫ</t>
  </si>
  <si>
    <r>
      <rPr>
        <sz val="10"/>
        <color theme="1"/>
        <rFont val="Verdana"/>
        <family val="2"/>
        <charset val="204"/>
      </rPr>
      <t>БАД - биологически активная добавка, НТ - напиток травяной, ТС - травяной сбор</t>
    </r>
    <r>
      <rPr>
        <b/>
        <sz val="10"/>
        <color theme="1"/>
        <rFont val="Verdana"/>
        <family val="2"/>
        <charset val="204"/>
      </rPr>
      <t xml:space="preserve"> </t>
    </r>
    <r>
      <rPr>
        <b/>
        <sz val="11"/>
        <color theme="1"/>
        <rFont val="Verdana"/>
        <family val="2"/>
        <charset val="204"/>
      </rPr>
      <t xml:space="preserve">        ИТОГО, руб.                                                                                                                                      </t>
    </r>
  </si>
  <si>
    <t xml:space="preserve">           РЕКВИЗИТЫ КАРТЫ СБЕРБАНКА РОССИИ</t>
  </si>
  <si>
    <t>Веб-сайт: altaimatri.ru/optom/</t>
  </si>
  <si>
    <t>Номер карты: 5469-О2ОО-1135-8349</t>
  </si>
  <si>
    <t>Держатель: Cтaниcлав Aлекcaндрoвич M.</t>
  </si>
  <si>
    <t>- Доставка: Энергия, GTD (бывшая КИТ), Байкал Сервис, ЖелДорЭкспедиция, Деловые Линии и тд.</t>
  </si>
  <si>
    <t>НТ Аконит джунгарский корень, 50 гр.</t>
  </si>
  <si>
    <t>ТС №1 АКВАФИТ БЕБИ для купания детей с рождения, 75 гр.</t>
  </si>
  <si>
    <t>ТС №2 АЛКОФИТ антиалкогольный, 75 гр.</t>
  </si>
  <si>
    <t>ТС №5 АНТИПАРАЗИТ ФИТО противопаразитарный, 75 гр.</t>
  </si>
  <si>
    <t>ТС №6 АНТИСТРЕСС ФИТО антистресс и тонизация, астенический синд., 75 гр.</t>
  </si>
  <si>
    <t>ТС №9 ВИТАФИТОН витаминный сбор, 75 гр.</t>
  </si>
  <si>
    <t>ТС №14 ГИПНОФИТ успокаивающий ночной, 75 гр.</t>
  </si>
  <si>
    <t>ТС №17 ДИАБЕТ ФИТО противодиабетический, 75 гр.</t>
  </si>
  <si>
    <t>ТС №18 ДИЕТФИТДРЕНАЖ очищение, похудение, дренаж, 75 гр.</t>
  </si>
  <si>
    <t>ТС №20 ИММУНОТОН ФОРТЕ иммунный взрослый, 75 гр.</t>
  </si>
  <si>
    <t>ТС №21 КАРДИОФИТОН сердечно-сосудистый, давление в норме, 75 гр.</t>
  </si>
  <si>
    <t>ТС №24 НИКОТИНОФИТ для курильщиков, 75 гр.</t>
  </si>
  <si>
    <t>ТС №25 НООТРОП ФИТО улучш. памяти, мозг. кровоснаб., 75 гр.</t>
  </si>
  <si>
    <t>ТС №26 ОНКОФИТОН противоонкологический, противоопухолевый, 75 гр.</t>
  </si>
  <si>
    <t>ТС №27 ОФТАЛЬМОФИТ глазной, 75 гр.</t>
  </si>
  <si>
    <t>ТС №33 РЕЛАКСИФИТ успокаивающий, дневной, 75 гр.</t>
  </si>
  <si>
    <t>ТС №34 СПОРТ ЭНЕРДЖИ для спортсменов - сила, энергия и выносливость, 75 гр.</t>
  </si>
  <si>
    <t>ТС №35 ТОКСИНОФИТ антитоксический, при остром отравлении, 75 гр.</t>
  </si>
  <si>
    <t>ТС №36 ТРИХОФИТ перхоть и дерматиты волосяной части головы, 75 гр.</t>
  </si>
  <si>
    <t>ТС №40 ФИТОКОЛД противопростудный, противовирусный, взрослый, 75 гр.</t>
  </si>
  <si>
    <t>ТС №41 ФИТОКОЛД КИДС противопростуд., противовир., детский, 75 гр.</t>
  </si>
  <si>
    <t>ТС №43 ХОЛЕФИТОН для желчного пузыря, желчегонный, 75 гр.</t>
  </si>
  <si>
    <t>ТС №46 ЭСТРОНОРМ ФИТО женский, гормоны в норме, 75 гр.</t>
  </si>
  <si>
    <t>НТ Агарикус алтайский гриб, 100 гр.</t>
  </si>
  <si>
    <t>НТ Деготь Березовый алтайский, 100 мл.</t>
  </si>
  <si>
    <t>НТ Живица Кедровая на льняном масле алтайская 5%, 100 мл.</t>
  </si>
  <si>
    <t>НТ Живица Кедровая на льняном масле алтайская 10%, 100 мл.</t>
  </si>
  <si>
    <t>НТ Живица Кедровая на льняном масле алтайская 25%, 100 мл.</t>
  </si>
  <si>
    <t>НТ Пихтовое Масло алтайское, 50 мл.</t>
  </si>
  <si>
    <t>НТ Адонис весенний трава, 100 гр.</t>
  </si>
  <si>
    <t>НТ Аир обыкновенный алтайский корень, 100 гр.</t>
  </si>
  <si>
    <t>НТ Алтей лекарственный алтайский корень, 100 гр.</t>
  </si>
  <si>
    <t>НТ Анис обыкновенный плод, 100 гр.</t>
  </si>
  <si>
    <t>НТ Астрагал перепончатый корень, 50 гр.</t>
  </si>
  <si>
    <t>НТ Барбарис плод, 100 гр.</t>
  </si>
  <si>
    <t>НТ Береза алтайская почка, 50 гр.</t>
  </si>
  <si>
    <t>НТ Боярышник алтайский цвет, 100 гр.</t>
  </si>
  <si>
    <t xml:space="preserve">НТ Боярышник алтайский плод, 100 гр. </t>
  </si>
  <si>
    <t>НТ Брусника алтайская лист, 50 гр.</t>
  </si>
  <si>
    <t>НТ Бузина черная цвет, 50 гр.</t>
  </si>
  <si>
    <t>НТ Валериана лекарственная алтайская корень, 100 гр.</t>
  </si>
  <si>
    <t>НТ Володушка золотистая трава, 50 гр.</t>
  </si>
  <si>
    <t>НТ Галега лекарственная трава, 100 гр.</t>
  </si>
  <si>
    <t>НТ Гвоздика цвет, 50 гр.</t>
  </si>
  <si>
    <t>НТ Горичник Моррисона корень Адамово ребро, 100 гр.</t>
  </si>
  <si>
    <t>НТ Грушанка круглолистная лист, 50 гр.</t>
  </si>
  <si>
    <t>НТ Дербенник иволистный трава, 50 гр.</t>
  </si>
  <si>
    <t>НТ Дуб обыкновенный алтайский кора, 100 гр.</t>
  </si>
  <si>
    <t>НТ Живучка трава, 100 гр.</t>
  </si>
  <si>
    <t>НТ Земляника лесная лист, 100 гр.</t>
  </si>
  <si>
    <t>НТ Зимолюбка зонтичная побег, 100 гр.</t>
  </si>
  <si>
    <t>НТ Золототысячник обыкновенный трава, 50 гр.</t>
  </si>
  <si>
    <t>НТ Имбирь корень, 100 гр.</t>
  </si>
  <si>
    <t>НТ Каркаде гибискус лепестки, 100 гр.</t>
  </si>
  <si>
    <t>НТ Каштан обыкновенный плод, 250 гр.</t>
  </si>
  <si>
    <t>НТ Копеечник альпийский, 50 гр.</t>
  </si>
  <si>
    <t>НТ Коровяк скипетровидный трава, 100 гр.</t>
  </si>
  <si>
    <t>НТ Крапива алтайская корень, 100 гр.</t>
  </si>
  <si>
    <t>НТ Кукурузные рыльца алтайские, 100 гр.</t>
  </si>
  <si>
    <t>НТ Лен обыкновенный семя, 250 гр.</t>
  </si>
  <si>
    <t>НТ Липа цвет, 50 гр.</t>
  </si>
  <si>
    <t>НТ Лопух большой корень, 100 гр.</t>
  </si>
  <si>
    <t>НТ Лофант тибетский трава, 50 гр.</t>
  </si>
  <si>
    <t>НТ Люцерна трава, 100 гр.</t>
  </si>
  <si>
    <t>НТ Малина обыкновенная лист, 100 гр.</t>
  </si>
  <si>
    <t>НТ Мать-и-Мачеха алтайская трава, 100 гр.</t>
  </si>
  <si>
    <t>НТ Медуница лекарственная алтайская трава, 50 гр.</t>
  </si>
  <si>
    <t>НТ Можжевельник обыкновенный алтайский плод, 100 гр.</t>
  </si>
  <si>
    <t>НТ Мокрица звездчатка трава, 100 гр.</t>
  </si>
  <si>
    <t>НТ Облепиха алтайская плод, 50 гр.</t>
  </si>
  <si>
    <t>НТ Одуванчик лекарственный корень, 100 гр.</t>
  </si>
  <si>
    <t>НТ Ольха соплодия, 100 гр.</t>
  </si>
  <si>
    <t>НТ Омик ферула джунгарская корень, 50 гр.</t>
  </si>
  <si>
    <t>НТ Ортосифон тычиночный лист, 50 гр.</t>
  </si>
  <si>
    <t>НТ Очанка лекарственная трава, 100 гр.</t>
  </si>
  <si>
    <t>НТ Пажитник сенной шамбала плод, 250 гр.</t>
  </si>
  <si>
    <t>НТ Панцерия шерстистая трава, 50 гр.</t>
  </si>
  <si>
    <t>НТ Подорожник большой алтайский лист, 100 гр.</t>
  </si>
  <si>
    <t>НТ Подсолнух однолетний корень, 100 гр.</t>
  </si>
  <si>
    <t>НТ Рябина обыкновенная красная алтайская плод, 100 гр.</t>
  </si>
  <si>
    <t>НТ Рябина черноплодная алтайская плод, 100 гр.</t>
  </si>
  <si>
    <t>НТ Сафлор семя, 250 гр.</t>
  </si>
  <si>
    <t>НТ Сенна лист, 100 гр.</t>
  </si>
  <si>
    <t>НТ Сосновая почка, 100 гр.</t>
  </si>
  <si>
    <t>НТ Стевия лист, 50 гр.</t>
  </si>
  <si>
    <t>НТ Сушеница трава, 100 гр.</t>
  </si>
  <si>
    <t>НТ Таволга Лабазник трава, 100 гр.</t>
  </si>
  <si>
    <t>НТ Тмин обыкновенный плод, 100 гр.</t>
  </si>
  <si>
    <t>НТ Толокнянка обыкновенная лист, 100 гр.</t>
  </si>
  <si>
    <t>НТ Укроп пахучий семя, 100 гр.</t>
  </si>
  <si>
    <t>НТ Фиалка трехцветная полевая трава, 100 гр.</t>
  </si>
  <si>
    <t>НТ Хмель обыкновенный шишка, 50 гр.</t>
  </si>
  <si>
    <t>НТ Цикорий корень, 100 гр.</t>
  </si>
  <si>
    <t>НТ Череда трёхраздельная алтайская трава, 100 гр.</t>
  </si>
  <si>
    <t>НТ Черемуха плод, 100 гр.</t>
  </si>
  <si>
    <t>НТ Шиповник корень, 100 гр.</t>
  </si>
  <si>
    <t>НТ Шиповник плод, 100 гр.</t>
  </si>
  <si>
    <t>НТ Шлемник Байкальский корень, 100 гр.</t>
  </si>
  <si>
    <t>НТ Элеутерококк корень, 100 гр.</t>
  </si>
  <si>
    <t>НТ Ярутка полевая трава, 100 гр.</t>
  </si>
  <si>
    <t>НТ Ятрышник корень, 25 гр.</t>
  </si>
  <si>
    <t>АЛТАЙМАТРИ – СОВРЕМЕННАЯ ФАРМАКОТЕРАПИЯ ТМ (ООО МАТРИ)</t>
  </si>
  <si>
    <t>Юридический адрес: 656062, Алтайский край, Барнаул, ул. Юрина, 299А-133</t>
  </si>
  <si>
    <t>Банк: Алтайское отделение №8644 ОАО Сбербанк России г. Барнаул</t>
  </si>
  <si>
    <t>БАД Каменное масло Бракшун очищенное алтайское, 12 гр.</t>
  </si>
  <si>
    <t>БАД Мумие алтайское очищенное густое, 50 гр.</t>
  </si>
  <si>
    <t>НТ Гриб Рейши алтайский ганодерма, 50 гр.</t>
  </si>
  <si>
    <t>НТ Чага гриб алтайский берёзовый гриб, 100 гр.</t>
  </si>
  <si>
    <t>НТ Бадан толстолистный алтайский корень, 100 гр.</t>
  </si>
  <si>
    <t>НТ Боровая матка алтайская ортилия однобокая, 50 гр.</t>
  </si>
  <si>
    <t>НТ Гинкго Билоба листья, 100 гр.</t>
  </si>
  <si>
    <t>НТ Девясил высокий алтайский корень, 100 гр.</t>
  </si>
  <si>
    <t>НТ Дягиль лекарственный алтайский корень, 100 гр.</t>
  </si>
  <si>
    <t>НТ Женьшень настоящий корень, 25 гр.</t>
  </si>
  <si>
    <t>НТ Зверобой продырявленный алтайский, 100 гр.</t>
  </si>
  <si>
    <t>НТ Иван-Чай алтайский кипрей узколистный, 100 гр.</t>
  </si>
  <si>
    <t>НТ Исландский мох цетрария исландская, 50 гр.</t>
  </si>
  <si>
    <t>НТ Калган корень алтайский лапчатка прямостоящая, 100 гр.</t>
  </si>
  <si>
    <t>НТ Календула лекарственная алтайская цветки ноготки, 100 гр.</t>
  </si>
  <si>
    <t>НТ Кедровый орех ядро в скорлупе, 250 гр.</t>
  </si>
  <si>
    <t>НТ Красная щетка алтайская родиола четырехчленная, 50 гр.</t>
  </si>
  <si>
    <t>НТ Красный корень алтайский копеечник чайный, 50 гр.</t>
  </si>
  <si>
    <t>НТ Курильский чай алтайский лист, 100 гр.</t>
  </si>
  <si>
    <t>БАД Лапчатка белая корень трёх-пятилетний, 50 гр.</t>
  </si>
  <si>
    <t>НТ Левзея сафлоровидная алтайская маралий корень, 50 гр.</t>
  </si>
  <si>
    <t>НТ Пармелия мох алтайский, 50 гр.</t>
  </si>
  <si>
    <t>НТ Расторопша пятнистая семена алтайская, 250 гр.</t>
  </si>
  <si>
    <t>НТ Расторопша пятнистая шрот, 250 гр.</t>
  </si>
  <si>
    <t>НТ Родиола розовая алтайская золотой корень, 50 гр.</t>
  </si>
  <si>
    <t>НТ Ромашка аптечная алтайская цветки, 50 гр.</t>
  </si>
  <si>
    <t>НТ Сабельник болотный алтайский, 100 гр.</t>
  </si>
  <si>
    <t>НТ Саган Дайля, 25 гр.</t>
  </si>
  <si>
    <t>НТ Синюха голубая алтайская корень, 50 гр.</t>
  </si>
  <si>
    <t>НТ Солодка голая алтайская корень, 100 гр.</t>
  </si>
  <si>
    <t>НТ Чабрец тимьян ползучий алтайский трава, 100 гр.</t>
  </si>
  <si>
    <t>НТ Барбарис корень, 100 гр.</t>
  </si>
  <si>
    <t>НТ Диоскорея кавказская корень, 50 гр.</t>
  </si>
  <si>
    <t>НТ Донник лекарственный трава, 250 гр.</t>
  </si>
  <si>
    <t>НТ Бадан толстолистный алтайский лист, 250 гр.</t>
  </si>
  <si>
    <t>НТ Душица обыкновенная трава, 100 гр.</t>
  </si>
  <si>
    <t>НТ Крапива двудомная лист, 100 гр.</t>
  </si>
  <si>
    <t>НТ Кровохлебка лекарственная корень, 100 гр.</t>
  </si>
  <si>
    <t>НТ Лемонграсс - лимонная трава, 50 гр.</t>
  </si>
  <si>
    <t>НТ Леспедеца копеечниковая трава, 50 гр.</t>
  </si>
  <si>
    <t>НТ Лимонник китайский ягода, 25 гр.</t>
  </si>
  <si>
    <t>НТ Манжетка обыкновенная трава, 100 гр.</t>
  </si>
  <si>
    <t>НТ Можжевельник обыкновенный хвоя, 100 гр.</t>
  </si>
  <si>
    <t>НТ Окопник лекарственный корень, 100 гр.</t>
  </si>
  <si>
    <t>НТ Пижма обыкновенная цветки, 100 гр.</t>
  </si>
  <si>
    <t>НТ Пион уклоняющийся корень (марьин корень), 100 гр.</t>
  </si>
  <si>
    <t>НТ Полынь горькая трава, 250 гр.</t>
  </si>
  <si>
    <t>НТ Розмарин лекарственный трава, 100 гр.</t>
  </si>
  <si>
    <t>НТ Соссюрея иволистная трава, 50 гр.</t>
  </si>
  <si>
    <t>НТ Хвощ полевой трава, 250 гр.</t>
  </si>
  <si>
    <t>НТ Черника обыкновенная побег, 100 гр.</t>
  </si>
  <si>
    <t>НТ Чистотел большой трава, 100 гр.</t>
  </si>
  <si>
    <t>НТ Шалфей лекарственный трава, 100 гр.</t>
  </si>
  <si>
    <t>НТ Живица Кедровая на льняном масле алтайская 35%, 50 мл.</t>
  </si>
  <si>
    <t>НТ Живица Кедровая на льняном масле алтайская 50%, 50 мл.</t>
  </si>
  <si>
    <t>НТ Живица Кедровая на льняном масле алтайская 75%, 50 мл.</t>
  </si>
  <si>
    <t>График работы: понедельник-пятница с 5 до 14 по МСК, суббота и воскресенье - выходные</t>
  </si>
  <si>
    <t>Телефон: 8-963-504-1460 Станислав</t>
  </si>
  <si>
    <t>- Опт только для юридических лиц (ИП, ООО и тд) имеющих собственную розничную точку продажи.</t>
  </si>
  <si>
    <t>НТ Осина обыкновенная кора, 250 гр.</t>
  </si>
  <si>
    <t>НТ Спорыш гречишный горец птичий трава,  250 гр.</t>
  </si>
  <si>
    <t>ТС №29 ПОДАГРИН при подагре, 75 гр.</t>
  </si>
  <si>
    <t>ТС №39 ФИТОДЕРМА кожный, 75 гр.</t>
  </si>
  <si>
    <t>НТ Льняное масло алтайское, 250 мл.</t>
  </si>
  <si>
    <t>НТ Смородина черная алтайская лист, 100 гр.</t>
  </si>
  <si>
    <t>НТ Иссоп лекарственный трава, 250 гр.</t>
  </si>
  <si>
    <t>НТ Бессмертник песчаный алтайский цвет, 100 гр.</t>
  </si>
  <si>
    <t>ТС №4 АНДРОФИТОН потенция, либидо, 75 гр.</t>
  </si>
  <si>
    <t>ТС №7 ВАЗАТОНИК ФИТО сосудистый, чистка, укрепление и эластичность сосудов, 75 гр.</t>
  </si>
  <si>
    <t>ТС №10 ГЕМОФИТОН для крови, 75 гр.</t>
  </si>
  <si>
    <t>ТС №12 ГИНОФИТ женский, мочеполовая система, 75 гр.</t>
  </si>
  <si>
    <t>ТС №15 ТИРОФИТ НОРМА щитовидная железа, нормализация гормонального фона, узлы, 75 гр.</t>
  </si>
  <si>
    <t>ТС №16 ДЕНТАФИТ для полости рта, 75 гр.</t>
  </si>
  <si>
    <t>ТС №23 НЕФРОЛИТ ФИТО вывод камней из почек, мочеточников, мочевого пузыря, 75 гр.</t>
  </si>
  <si>
    <t>ТС №31 ПРОСТАФИТ простатит, аденома простаты, уретрит, 75 гр.</t>
  </si>
  <si>
    <t>ТС №32 ПУЛЬМОФИТОЛ легочный сбор, 75 гр.</t>
  </si>
  <si>
    <t>ТС №37 ЭНТЕРОГАСТ желудочно-кишечный сбор, 75 гр.</t>
  </si>
  <si>
    <t>ТС №42 ФИТОНЕФРОН почечный сбор, 75 гр.</t>
  </si>
  <si>
    <r>
      <t xml:space="preserve">НТ Живица кедровая 100% </t>
    </r>
    <r>
      <rPr>
        <b/>
        <sz val="12"/>
        <color rgb="FF000000"/>
        <rFont val="Verdana"/>
        <family val="2"/>
        <charset val="204"/>
      </rPr>
      <t>жидкая</t>
    </r>
    <r>
      <rPr>
        <sz val="12"/>
        <color rgb="FF000000"/>
        <rFont val="Verdana"/>
        <family val="2"/>
        <charset val="204"/>
      </rPr>
      <t>, 50 гр.</t>
    </r>
  </si>
  <si>
    <r>
      <t xml:space="preserve">НТ Живица кедровая 100% </t>
    </r>
    <r>
      <rPr>
        <b/>
        <sz val="12"/>
        <color rgb="FF000000"/>
        <rFont val="Verdana"/>
        <family val="2"/>
        <charset val="204"/>
      </rPr>
      <t>кусковая</t>
    </r>
    <r>
      <rPr>
        <sz val="12"/>
        <color rgb="FF000000"/>
        <rFont val="Verdana"/>
        <family val="2"/>
        <charset val="204"/>
      </rPr>
      <t>, 50 гр.</t>
    </r>
  </si>
  <si>
    <t>НТ Марена красильная корень, 100 гр.</t>
  </si>
  <si>
    <t>НТ Грецкий орех листья, 100 гр.</t>
  </si>
  <si>
    <t>НТ Тысячелистник обыкновенный трава, 250 гр.</t>
  </si>
  <si>
    <t>НТ Иван Чай алтайский кипрей узколистный ферментированный, 50 гр.</t>
  </si>
  <si>
    <t>НТ Адамов корень (тамус обыкновенный), 50 гр.</t>
  </si>
  <si>
    <t>НТ Льнянка обыкновенная трава, 50 гр.</t>
  </si>
  <si>
    <t>НТ Мята перечная алтайская лист, 250 гр.</t>
  </si>
  <si>
    <t>НТ Пустырник алтайский трава, 100 гр.</t>
  </si>
  <si>
    <t>НТ Багульник болотный побег, 250 гр.</t>
  </si>
  <si>
    <t>НТ Эхинацея трава, 250 гр.</t>
  </si>
  <si>
    <t>НТ Ива плакучая кора, 250 гр.</t>
  </si>
  <si>
    <t>НТ Шикша алтайская водяника чёрная, 100 гр.</t>
  </si>
  <si>
    <t>НТ Лещина лист, 250 гр.</t>
  </si>
  <si>
    <t>НТ Мелисса лекарственная трава, 250 гр.</t>
  </si>
  <si>
    <t>НТ Репешок обыкновенный трава, 250 гр.</t>
  </si>
  <si>
    <t>ТС №38 ФИТОГЕПТРАЛ печеночный, 75 гр.</t>
  </si>
  <si>
    <t>НТ Береза алтайская лист, 100 гр.</t>
  </si>
  <si>
    <t>НТ Черный орех плод, 250 гр.</t>
  </si>
  <si>
    <t>НТ Эрва пол-пола шерстистая трава, 250 гр.</t>
  </si>
  <si>
    <t>НТ Эвкалипт прутовидный лист, 250 гр.</t>
  </si>
  <si>
    <t>НТ Ежевика лист, 250 гр.</t>
  </si>
  <si>
    <t>НТ Фенхель семя, 250 гр.</t>
  </si>
  <si>
    <t>НТ Калина обыкновенная кора, 250 гр.</t>
  </si>
  <si>
    <t>НТ Клевер луговой трава, 250 гр.</t>
  </si>
  <si>
    <t>НТ Кориандр плод, 250 гр.</t>
  </si>
  <si>
    <t>НТ Крушина ольховидная алтайская кора, 250 гр.</t>
  </si>
  <si>
    <t>НТ Лаванда цвет, 50 гр.</t>
  </si>
  <si>
    <t>НТ Облепиха алтайская лист, 250 гр.</t>
  </si>
  <si>
    <t>НТ Подмаренник цепкий трава, 100 гр.</t>
  </si>
  <si>
    <t>НТ Синюха голубая алтайская трава, 250 гр.</t>
  </si>
  <si>
    <t>НТ Сосновая лапка, 250 гр.</t>
  </si>
  <si>
    <t>НТ Сурепка обыкновенная трава, 250 гр.</t>
  </si>
  <si>
    <t>НТ Цикорий трава, 250 гр.</t>
  </si>
  <si>
    <t>НТ Золотарник обыкновенный золотая розга трава, 250 гр.</t>
  </si>
  <si>
    <t>НТ Зизифора трава, 250 гр.</t>
  </si>
  <si>
    <t>НТ Зопник клубненосный железняк трава, 100 гр.</t>
  </si>
  <si>
    <t>СЕНТ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</si>
</sst>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4"/>
      <color rgb="FF000000"/>
      <name val="Verdana"/>
      <family val="2"/>
      <charset val="204"/>
    </font>
    <font>
      <b/>
      <sz val="11"/>
      <color rgb="FF000000"/>
      <name val="Verdana"/>
      <family val="2"/>
      <charset val="204"/>
    </font>
    <font>
      <sz val="11"/>
      <color rgb="FF000000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rgb="FF000000"/>
      <name val="Verdana"/>
      <family val="2"/>
      <charset val="204"/>
    </font>
    <font>
      <b/>
      <sz val="12"/>
      <color theme="1"/>
      <name val="Verdana"/>
      <family val="2"/>
      <charset val="204"/>
    </font>
    <font>
      <u/>
      <sz val="11"/>
      <color theme="10"/>
      <name val="Verdana"/>
      <family val="2"/>
      <charset val="204"/>
    </font>
    <font>
      <b/>
      <u/>
      <sz val="18"/>
      <color theme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11"/>
      <color theme="6" tint="-0.249977111117893"/>
      <name val="Verdana"/>
      <family val="2"/>
      <charset val="204"/>
    </font>
    <font>
      <sz val="11"/>
      <color theme="6" tint="-0.249977111117893"/>
      <name val="Verdana"/>
      <family val="2"/>
      <charset val="204"/>
    </font>
    <font>
      <b/>
      <sz val="14"/>
      <color theme="6" tint="-0.249977111117893"/>
      <name val="Verdana"/>
      <family val="2"/>
      <charset val="204"/>
    </font>
    <font>
      <sz val="12"/>
      <color theme="6" tint="-0.249977111117893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9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left" vertical="center"/>
    </xf>
    <xf numFmtId="49" fontId="9" fillId="0" borderId="0" xfId="1" applyNumberFormat="1" applyFont="1" applyFill="1" applyAlignment="1" applyProtection="1">
      <alignment horizontal="left" vertical="center"/>
    </xf>
    <xf numFmtId="49" fontId="5" fillId="0" borderId="0" xfId="0" applyNumberFormat="1" applyFont="1" applyFill="1" applyAlignment="1" applyProtection="1"/>
    <xf numFmtId="0" fontId="18" fillId="0" borderId="1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/>
    </xf>
    <xf numFmtId="49" fontId="7" fillId="3" borderId="13" xfId="0" applyNumberFormat="1" applyFont="1" applyFill="1" applyBorder="1" applyAlignment="1" applyProtection="1">
      <alignment horizontal="center" vertical="center"/>
    </xf>
    <xf numFmtId="49" fontId="7" fillId="3" borderId="12" xfId="0" applyNumberFormat="1" applyFont="1" applyFill="1" applyBorder="1" applyAlignment="1" applyProtection="1">
      <alignment horizontal="center" vertical="center"/>
    </xf>
    <xf numFmtId="49" fontId="7" fillId="3" borderId="14" xfId="0" applyNumberFormat="1" applyFont="1" applyFill="1" applyBorder="1" applyAlignment="1" applyProtection="1">
      <alignment horizontal="center" vertical="center"/>
    </xf>
    <xf numFmtId="49" fontId="8" fillId="3" borderId="13" xfId="0" applyNumberFormat="1" applyFont="1" applyFill="1" applyBorder="1" applyAlignment="1" applyProtection="1">
      <alignment horizontal="center" vertical="center"/>
    </xf>
    <xf numFmtId="49" fontId="8" fillId="3" borderId="12" xfId="0" applyNumberFormat="1" applyFont="1" applyFill="1" applyBorder="1" applyAlignment="1" applyProtection="1">
      <alignment horizontal="center" vertical="center"/>
    </xf>
    <xf numFmtId="49" fontId="8" fillId="3" borderId="14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right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ltaimatri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38101</xdr:rowOff>
    </xdr:from>
    <xdr:to>
      <xdr:col>0</xdr:col>
      <xdr:colOff>4048126</xdr:colOff>
      <xdr:row>5</xdr:row>
      <xdr:rowOff>63811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38101"/>
          <a:ext cx="4038600" cy="749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ltaimatri.ru" TargetMode="External"/><Relationship Id="rId1" Type="http://schemas.openxmlformats.org/officeDocument/2006/relationships/hyperlink" Target="http://altaimatri.ru/opt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tabSelected="1" zoomScale="80" zoomScaleNormal="80" workbookViewId="0">
      <pane ySplit="6" topLeftCell="A7" activePane="bottomLeft" state="frozen"/>
      <selection pane="bottomLeft" activeCell="B8" sqref="B8"/>
    </sheetView>
  </sheetViews>
  <sheetFormatPr defaultColWidth="9.1796875" defaultRowHeight="13.5" x14ac:dyDescent="0.35"/>
  <cols>
    <col min="1" max="1" width="83.54296875" style="10" customWidth="1"/>
    <col min="2" max="4" width="13.7265625" style="10" customWidth="1"/>
    <col min="5" max="5" width="9.1796875" style="28"/>
    <col min="6" max="10" width="9.1796875" style="23"/>
    <col min="11" max="16384" width="9.1796875" style="10"/>
  </cols>
  <sheetData>
    <row r="1" spans="1:12" ht="10" customHeight="1" x14ac:dyDescent="0.35">
      <c r="A1" s="8"/>
      <c r="B1" s="9"/>
      <c r="C1" s="9"/>
      <c r="D1" s="9"/>
      <c r="E1" s="22"/>
    </row>
    <row r="2" spans="1:12" ht="10" customHeight="1" x14ac:dyDescent="0.35">
      <c r="A2" s="8"/>
      <c r="B2" s="9"/>
      <c r="C2" s="9"/>
      <c r="D2" s="9"/>
      <c r="E2" s="22"/>
    </row>
    <row r="3" spans="1:12" ht="10" customHeight="1" x14ac:dyDescent="0.35">
      <c r="A3" s="8"/>
      <c r="B3" s="9"/>
      <c r="C3" s="9"/>
      <c r="D3" s="9"/>
      <c r="E3" s="22"/>
    </row>
    <row r="4" spans="1:12" ht="10" customHeight="1" x14ac:dyDescent="0.35">
      <c r="A4" s="8"/>
      <c r="B4" s="9"/>
      <c r="C4" s="9"/>
      <c r="D4" s="9"/>
      <c r="E4" s="22"/>
    </row>
    <row r="5" spans="1:12" ht="17.5" x14ac:dyDescent="0.35">
      <c r="A5" s="56" t="s">
        <v>9</v>
      </c>
      <c r="B5" s="56"/>
      <c r="C5" s="1" t="s">
        <v>248</v>
      </c>
      <c r="D5" s="2"/>
      <c r="E5" s="24"/>
      <c r="F5" s="25"/>
      <c r="G5" s="25"/>
      <c r="H5" s="25"/>
      <c r="I5" s="25"/>
      <c r="J5" s="25"/>
      <c r="K5" s="11"/>
    </row>
    <row r="6" spans="1:12" ht="32.15" customHeight="1" x14ac:dyDescent="0.35">
      <c r="A6" s="33" t="s">
        <v>1</v>
      </c>
      <c r="B6" s="46" t="s">
        <v>15</v>
      </c>
      <c r="C6" s="6" t="s">
        <v>0</v>
      </c>
      <c r="D6" s="47" t="s">
        <v>2</v>
      </c>
      <c r="E6" s="22"/>
    </row>
    <row r="7" spans="1:12" ht="25" customHeight="1" x14ac:dyDescent="0.35">
      <c r="A7" s="63" t="s">
        <v>21</v>
      </c>
      <c r="B7" s="64"/>
      <c r="C7" s="64"/>
      <c r="D7" s="65"/>
      <c r="E7" s="26"/>
      <c r="F7" s="27"/>
      <c r="G7" s="27"/>
      <c r="H7" s="27"/>
      <c r="I7" s="27"/>
      <c r="J7" s="27"/>
      <c r="K7" s="17"/>
    </row>
    <row r="8" spans="1:12" ht="18" customHeight="1" x14ac:dyDescent="0.35">
      <c r="A8" s="12" t="s">
        <v>29</v>
      </c>
      <c r="B8" s="34">
        <v>0</v>
      </c>
      <c r="C8" s="35">
        <v>100</v>
      </c>
      <c r="D8" s="4">
        <f>B8*C8</f>
        <v>0</v>
      </c>
      <c r="F8" s="27"/>
      <c r="G8" s="27"/>
      <c r="H8" s="27"/>
      <c r="I8" s="27"/>
      <c r="J8" s="27"/>
      <c r="K8" s="17"/>
      <c r="L8" s="17"/>
    </row>
    <row r="9" spans="1:12" ht="18" customHeight="1" x14ac:dyDescent="0.35">
      <c r="A9" s="12" t="s">
        <v>30</v>
      </c>
      <c r="B9" s="34">
        <v>0</v>
      </c>
      <c r="C9" s="35">
        <v>125</v>
      </c>
      <c r="D9" s="4">
        <f t="shared" ref="D9:D43" si="0">B9*C9</f>
        <v>0</v>
      </c>
      <c r="E9" s="29"/>
    </row>
    <row r="10" spans="1:12" ht="18" customHeight="1" x14ac:dyDescent="0.35">
      <c r="A10" s="12" t="s">
        <v>199</v>
      </c>
      <c r="B10" s="34">
        <v>0</v>
      </c>
      <c r="C10" s="35">
        <v>118</v>
      </c>
      <c r="D10" s="4">
        <f t="shared" si="0"/>
        <v>0</v>
      </c>
      <c r="E10" s="30"/>
      <c r="F10" s="27"/>
    </row>
    <row r="11" spans="1:12" ht="18" customHeight="1" x14ac:dyDescent="0.35">
      <c r="A11" s="12" t="s">
        <v>31</v>
      </c>
      <c r="B11" s="34">
        <v>0</v>
      </c>
      <c r="C11" s="35">
        <v>108</v>
      </c>
      <c r="D11" s="4">
        <f t="shared" si="0"/>
        <v>0</v>
      </c>
      <c r="E11" s="30"/>
      <c r="F11" s="27"/>
    </row>
    <row r="12" spans="1:12" ht="18" customHeight="1" x14ac:dyDescent="0.35">
      <c r="A12" s="12" t="s">
        <v>32</v>
      </c>
      <c r="B12" s="34">
        <v>0</v>
      </c>
      <c r="C12" s="35">
        <v>115</v>
      </c>
      <c r="D12" s="4">
        <f t="shared" si="0"/>
        <v>0</v>
      </c>
      <c r="E12" s="30"/>
      <c r="F12" s="27"/>
    </row>
    <row r="13" spans="1:12" ht="18" customHeight="1" x14ac:dyDescent="0.35">
      <c r="A13" s="12" t="s">
        <v>200</v>
      </c>
      <c r="B13" s="34">
        <v>0</v>
      </c>
      <c r="C13" s="35">
        <v>103</v>
      </c>
      <c r="D13" s="4">
        <f t="shared" si="0"/>
        <v>0</v>
      </c>
      <c r="E13" s="30"/>
      <c r="F13" s="27"/>
    </row>
    <row r="14" spans="1:12" ht="18" customHeight="1" x14ac:dyDescent="0.35">
      <c r="A14" s="12" t="s">
        <v>33</v>
      </c>
      <c r="B14" s="34">
        <v>0</v>
      </c>
      <c r="C14" s="35">
        <v>108</v>
      </c>
      <c r="D14" s="4">
        <f t="shared" si="0"/>
        <v>0</v>
      </c>
      <c r="E14" s="26"/>
      <c r="F14" s="27"/>
    </row>
    <row r="15" spans="1:12" ht="18" customHeight="1" x14ac:dyDescent="0.35">
      <c r="A15" s="12" t="s">
        <v>201</v>
      </c>
      <c r="B15" s="34">
        <v>0</v>
      </c>
      <c r="C15" s="35">
        <v>118</v>
      </c>
      <c r="D15" s="4">
        <f t="shared" si="0"/>
        <v>0</v>
      </c>
      <c r="E15" s="30"/>
      <c r="F15" s="27"/>
    </row>
    <row r="16" spans="1:12" ht="18" customHeight="1" x14ac:dyDescent="0.35">
      <c r="A16" s="12" t="s">
        <v>202</v>
      </c>
      <c r="B16" s="34">
        <v>0</v>
      </c>
      <c r="C16" s="35">
        <v>100</v>
      </c>
      <c r="D16" s="4">
        <f t="shared" si="0"/>
        <v>0</v>
      </c>
      <c r="E16" s="30"/>
      <c r="F16" s="27"/>
    </row>
    <row r="17" spans="1:6" ht="18" customHeight="1" x14ac:dyDescent="0.35">
      <c r="A17" s="12" t="s">
        <v>34</v>
      </c>
      <c r="B17" s="34">
        <v>0</v>
      </c>
      <c r="C17" s="35">
        <v>113</v>
      </c>
      <c r="D17" s="4">
        <f t="shared" si="0"/>
        <v>0</v>
      </c>
      <c r="E17" s="30"/>
      <c r="F17" s="27"/>
    </row>
    <row r="18" spans="1:6" ht="18" customHeight="1" x14ac:dyDescent="0.35">
      <c r="A18" s="12" t="s">
        <v>203</v>
      </c>
      <c r="B18" s="34">
        <v>0</v>
      </c>
      <c r="C18" s="35">
        <v>240</v>
      </c>
      <c r="D18" s="4">
        <f t="shared" si="0"/>
        <v>0</v>
      </c>
      <c r="E18" s="30"/>
      <c r="F18" s="27"/>
    </row>
    <row r="19" spans="1:6" ht="18" customHeight="1" x14ac:dyDescent="0.35">
      <c r="A19" s="12" t="s">
        <v>204</v>
      </c>
      <c r="B19" s="34">
        <v>0</v>
      </c>
      <c r="C19" s="35">
        <v>108</v>
      </c>
      <c r="D19" s="4">
        <f t="shared" si="0"/>
        <v>0</v>
      </c>
      <c r="E19" s="30"/>
      <c r="F19" s="27"/>
    </row>
    <row r="20" spans="1:6" ht="18" customHeight="1" x14ac:dyDescent="0.35">
      <c r="A20" s="12" t="s">
        <v>35</v>
      </c>
      <c r="B20" s="34">
        <v>0</v>
      </c>
      <c r="C20" s="35">
        <v>113</v>
      </c>
      <c r="D20" s="4">
        <f t="shared" si="0"/>
        <v>0</v>
      </c>
      <c r="E20" s="26"/>
      <c r="F20" s="27"/>
    </row>
    <row r="21" spans="1:6" ht="18" customHeight="1" x14ac:dyDescent="0.35">
      <c r="A21" s="12" t="s">
        <v>36</v>
      </c>
      <c r="B21" s="34">
        <v>0</v>
      </c>
      <c r="C21" s="35">
        <v>125</v>
      </c>
      <c r="D21" s="4">
        <f t="shared" si="0"/>
        <v>0</v>
      </c>
      <c r="E21" s="30"/>
      <c r="F21" s="27"/>
    </row>
    <row r="22" spans="1:6" ht="18" customHeight="1" x14ac:dyDescent="0.35">
      <c r="A22" s="12" t="s">
        <v>37</v>
      </c>
      <c r="B22" s="34">
        <v>0</v>
      </c>
      <c r="C22" s="35">
        <v>125</v>
      </c>
      <c r="D22" s="4">
        <f t="shared" si="0"/>
        <v>0</v>
      </c>
    </row>
    <row r="23" spans="1:6" ht="18" customHeight="1" x14ac:dyDescent="0.35">
      <c r="A23" s="12" t="s">
        <v>38</v>
      </c>
      <c r="B23" s="34">
        <v>0</v>
      </c>
      <c r="C23" s="35">
        <v>113</v>
      </c>
      <c r="D23" s="4">
        <f t="shared" si="0"/>
        <v>0</v>
      </c>
      <c r="E23" s="29"/>
    </row>
    <row r="24" spans="1:6" ht="18" customHeight="1" x14ac:dyDescent="0.35">
      <c r="A24" s="12" t="s">
        <v>205</v>
      </c>
      <c r="B24" s="34">
        <v>0</v>
      </c>
      <c r="C24" s="35">
        <v>110</v>
      </c>
      <c r="D24" s="4">
        <f t="shared" si="0"/>
        <v>0</v>
      </c>
      <c r="E24" s="30"/>
      <c r="F24" s="27"/>
    </row>
    <row r="25" spans="1:6" ht="18" customHeight="1" x14ac:dyDescent="0.35">
      <c r="A25" s="12" t="s">
        <v>39</v>
      </c>
      <c r="B25" s="34">
        <v>0</v>
      </c>
      <c r="C25" s="35">
        <v>103</v>
      </c>
      <c r="D25" s="4">
        <f t="shared" si="0"/>
        <v>0</v>
      </c>
      <c r="E25" s="26"/>
      <c r="F25" s="27"/>
    </row>
    <row r="26" spans="1:6" ht="18" customHeight="1" x14ac:dyDescent="0.35">
      <c r="A26" s="12" t="s">
        <v>40</v>
      </c>
      <c r="B26" s="34">
        <v>0</v>
      </c>
      <c r="C26" s="35">
        <v>133</v>
      </c>
      <c r="D26" s="4">
        <f t="shared" si="0"/>
        <v>0</v>
      </c>
      <c r="E26" s="30"/>
      <c r="F26" s="27"/>
    </row>
    <row r="27" spans="1:6" ht="18" customHeight="1" x14ac:dyDescent="0.35">
      <c r="A27" s="12" t="s">
        <v>41</v>
      </c>
      <c r="B27" s="34">
        <v>0</v>
      </c>
      <c r="C27" s="35">
        <v>118</v>
      </c>
      <c r="D27" s="4">
        <f t="shared" si="0"/>
        <v>0</v>
      </c>
      <c r="E27" s="30"/>
      <c r="F27" s="27"/>
    </row>
    <row r="28" spans="1:6" ht="18" customHeight="1" x14ac:dyDescent="0.35">
      <c r="A28" s="12" t="s">
        <v>42</v>
      </c>
      <c r="B28" s="34">
        <v>0</v>
      </c>
      <c r="C28" s="35">
        <v>108</v>
      </c>
      <c r="D28" s="4">
        <f t="shared" si="0"/>
        <v>0</v>
      </c>
      <c r="E28" s="30"/>
      <c r="F28" s="27"/>
    </row>
    <row r="29" spans="1:6" ht="18" customHeight="1" x14ac:dyDescent="0.35">
      <c r="A29" s="12" t="s">
        <v>193</v>
      </c>
      <c r="B29" s="34">
        <v>0</v>
      </c>
      <c r="C29" s="35">
        <v>115</v>
      </c>
      <c r="D29" s="4">
        <f t="shared" si="0"/>
        <v>0</v>
      </c>
      <c r="E29" s="30"/>
      <c r="F29" s="27"/>
    </row>
    <row r="30" spans="1:6" ht="18" customHeight="1" x14ac:dyDescent="0.35">
      <c r="A30" s="12" t="s">
        <v>206</v>
      </c>
      <c r="B30" s="34">
        <v>0</v>
      </c>
      <c r="C30" s="35">
        <v>108</v>
      </c>
      <c r="D30" s="4">
        <f t="shared" si="0"/>
        <v>0</v>
      </c>
      <c r="E30" s="30"/>
      <c r="F30" s="27"/>
    </row>
    <row r="31" spans="1:6" ht="18" customHeight="1" x14ac:dyDescent="0.35">
      <c r="A31" s="12" t="s">
        <v>207</v>
      </c>
      <c r="B31" s="34">
        <v>0</v>
      </c>
      <c r="C31" s="35">
        <v>108</v>
      </c>
      <c r="D31" s="4">
        <f t="shared" si="0"/>
        <v>0</v>
      </c>
      <c r="E31" s="30"/>
      <c r="F31" s="27"/>
    </row>
    <row r="32" spans="1:6" ht="18" customHeight="1" x14ac:dyDescent="0.35">
      <c r="A32" s="12" t="s">
        <v>43</v>
      </c>
      <c r="B32" s="34">
        <v>0</v>
      </c>
      <c r="C32" s="35">
        <v>100</v>
      </c>
      <c r="D32" s="4">
        <f t="shared" si="0"/>
        <v>0</v>
      </c>
    </row>
    <row r="33" spans="1:10" ht="18" customHeight="1" x14ac:dyDescent="0.35">
      <c r="A33" s="12" t="s">
        <v>44</v>
      </c>
      <c r="B33" s="34">
        <v>0</v>
      </c>
      <c r="C33" s="35">
        <v>123</v>
      </c>
      <c r="D33" s="4">
        <f t="shared" si="0"/>
        <v>0</v>
      </c>
      <c r="E33" s="29"/>
    </row>
    <row r="34" spans="1:10" ht="18" customHeight="1" x14ac:dyDescent="0.35">
      <c r="A34" s="12" t="s">
        <v>45</v>
      </c>
      <c r="B34" s="34">
        <v>0</v>
      </c>
      <c r="C34" s="35">
        <v>105</v>
      </c>
      <c r="D34" s="4">
        <f t="shared" si="0"/>
        <v>0</v>
      </c>
      <c r="E34" s="29"/>
    </row>
    <row r="35" spans="1:10" ht="18" customHeight="1" x14ac:dyDescent="0.35">
      <c r="A35" s="12" t="s">
        <v>46</v>
      </c>
      <c r="B35" s="34">
        <v>0</v>
      </c>
      <c r="C35" s="35">
        <v>103</v>
      </c>
      <c r="D35" s="4">
        <f t="shared" si="0"/>
        <v>0</v>
      </c>
      <c r="E35" s="29"/>
    </row>
    <row r="36" spans="1:10" ht="18" customHeight="1" x14ac:dyDescent="0.35">
      <c r="A36" s="12" t="s">
        <v>208</v>
      </c>
      <c r="B36" s="34">
        <v>0</v>
      </c>
      <c r="C36" s="35">
        <v>100</v>
      </c>
      <c r="D36" s="4">
        <f t="shared" si="0"/>
        <v>0</v>
      </c>
      <c r="E36" s="30"/>
      <c r="F36" s="27"/>
    </row>
    <row r="37" spans="1:10" ht="18" customHeight="1" x14ac:dyDescent="0.35">
      <c r="A37" s="12" t="s">
        <v>227</v>
      </c>
      <c r="B37" s="34">
        <v>0</v>
      </c>
      <c r="C37" s="35">
        <v>118</v>
      </c>
      <c r="D37" s="4">
        <f t="shared" si="0"/>
        <v>0</v>
      </c>
      <c r="E37" s="30"/>
      <c r="F37" s="27"/>
    </row>
    <row r="38" spans="1:10" ht="18" customHeight="1" x14ac:dyDescent="0.35">
      <c r="A38" s="12" t="s">
        <v>194</v>
      </c>
      <c r="B38" s="34">
        <v>0</v>
      </c>
      <c r="C38" s="35">
        <v>85</v>
      </c>
      <c r="D38" s="4">
        <f t="shared" ref="D38" si="1">B38*C38</f>
        <v>0</v>
      </c>
      <c r="E38" s="30"/>
      <c r="F38" s="27"/>
    </row>
    <row r="39" spans="1:10" ht="18" customHeight="1" x14ac:dyDescent="0.35">
      <c r="A39" s="12" t="s">
        <v>47</v>
      </c>
      <c r="B39" s="34">
        <v>0</v>
      </c>
      <c r="C39" s="35">
        <v>108</v>
      </c>
      <c r="D39" s="4">
        <f t="shared" si="0"/>
        <v>0</v>
      </c>
      <c r="E39" s="26"/>
      <c r="F39" s="27"/>
    </row>
    <row r="40" spans="1:10" ht="18" customHeight="1" x14ac:dyDescent="0.35">
      <c r="A40" s="12" t="s">
        <v>48</v>
      </c>
      <c r="B40" s="34">
        <v>0</v>
      </c>
      <c r="C40" s="35">
        <v>98</v>
      </c>
      <c r="D40" s="4">
        <f t="shared" si="0"/>
        <v>0</v>
      </c>
      <c r="E40" s="26"/>
      <c r="F40" s="27"/>
    </row>
    <row r="41" spans="1:10" ht="18" customHeight="1" x14ac:dyDescent="0.35">
      <c r="A41" s="12" t="s">
        <v>209</v>
      </c>
      <c r="B41" s="34">
        <v>0</v>
      </c>
      <c r="C41" s="35">
        <v>113</v>
      </c>
      <c r="D41" s="4">
        <f t="shared" si="0"/>
        <v>0</v>
      </c>
      <c r="E41" s="30"/>
      <c r="F41" s="27"/>
    </row>
    <row r="42" spans="1:10" ht="18" customHeight="1" x14ac:dyDescent="0.35">
      <c r="A42" s="12" t="s">
        <v>49</v>
      </c>
      <c r="B42" s="34">
        <v>0</v>
      </c>
      <c r="C42" s="35">
        <v>113</v>
      </c>
      <c r="D42" s="4">
        <f t="shared" si="0"/>
        <v>0</v>
      </c>
      <c r="E42" s="29"/>
    </row>
    <row r="43" spans="1:10" ht="18" customHeight="1" x14ac:dyDescent="0.35">
      <c r="A43" s="12" t="s">
        <v>50</v>
      </c>
      <c r="B43" s="34">
        <v>0</v>
      </c>
      <c r="C43" s="35">
        <v>95</v>
      </c>
      <c r="D43" s="4">
        <f t="shared" si="0"/>
        <v>0</v>
      </c>
    </row>
    <row r="44" spans="1:10" ht="25" customHeight="1" x14ac:dyDescent="0.35">
      <c r="A44" s="57" t="s">
        <v>16</v>
      </c>
      <c r="B44" s="58"/>
      <c r="C44" s="58"/>
      <c r="D44" s="59"/>
      <c r="E44" s="22"/>
    </row>
    <row r="45" spans="1:10" ht="18" customHeight="1" x14ac:dyDescent="0.35">
      <c r="A45" s="44" t="s">
        <v>210</v>
      </c>
      <c r="B45" s="45">
        <v>0</v>
      </c>
      <c r="C45" s="45">
        <v>143</v>
      </c>
      <c r="D45" s="3">
        <f t="shared" ref="D45:D46" si="2">B45*C45</f>
        <v>0</v>
      </c>
      <c r="E45" s="22"/>
    </row>
    <row r="46" spans="1:10" ht="18" customHeight="1" x14ac:dyDescent="0.35">
      <c r="A46" s="44" t="s">
        <v>211</v>
      </c>
      <c r="B46" s="45">
        <v>0</v>
      </c>
      <c r="C46" s="45">
        <v>120</v>
      </c>
      <c r="D46" s="3">
        <f t="shared" si="2"/>
        <v>0</v>
      </c>
      <c r="E46" s="30"/>
      <c r="F46" s="27"/>
    </row>
    <row r="47" spans="1:10" ht="18" customHeight="1" x14ac:dyDescent="0.35">
      <c r="A47" s="13" t="s">
        <v>132</v>
      </c>
      <c r="B47" s="36">
        <v>0</v>
      </c>
      <c r="C47" s="37">
        <v>145</v>
      </c>
      <c r="D47" s="3">
        <f>B47*C47</f>
        <v>0</v>
      </c>
      <c r="E47" s="30"/>
      <c r="F47" s="27"/>
      <c r="G47" s="27"/>
      <c r="H47" s="27"/>
      <c r="I47" s="27"/>
      <c r="J47" s="27"/>
    </row>
    <row r="48" spans="1:10" ht="18" customHeight="1" x14ac:dyDescent="0.35">
      <c r="A48" s="12" t="s">
        <v>133</v>
      </c>
      <c r="B48" s="34">
        <v>0</v>
      </c>
      <c r="C48" s="35">
        <v>433</v>
      </c>
      <c r="D48" s="3">
        <f t="shared" ref="D48" si="3">B48*C48</f>
        <v>0</v>
      </c>
    </row>
    <row r="49" spans="1:9" ht="25" customHeight="1" x14ac:dyDescent="0.35">
      <c r="A49" s="60" t="s">
        <v>17</v>
      </c>
      <c r="B49" s="61"/>
      <c r="C49" s="61"/>
      <c r="D49" s="62"/>
    </row>
    <row r="50" spans="1:9" ht="18" customHeight="1" x14ac:dyDescent="0.35">
      <c r="A50" s="13" t="s">
        <v>51</v>
      </c>
      <c r="B50" s="7">
        <v>0</v>
      </c>
      <c r="C50" s="15">
        <v>70</v>
      </c>
      <c r="D50" s="3">
        <f>B50*C50</f>
        <v>0</v>
      </c>
    </row>
    <row r="51" spans="1:9" ht="18" customHeight="1" x14ac:dyDescent="0.35">
      <c r="A51" s="13" t="s">
        <v>134</v>
      </c>
      <c r="B51" s="36">
        <v>0</v>
      </c>
      <c r="C51" s="37">
        <v>140</v>
      </c>
      <c r="D51" s="3">
        <f t="shared" ref="D51:D52" si="4">B51*C51</f>
        <v>0</v>
      </c>
    </row>
    <row r="52" spans="1:9" ht="18" customHeight="1" x14ac:dyDescent="0.35">
      <c r="A52" s="14" t="s">
        <v>135</v>
      </c>
      <c r="B52" s="38">
        <v>0</v>
      </c>
      <c r="C52" s="39">
        <v>63</v>
      </c>
      <c r="D52" s="3">
        <f t="shared" si="4"/>
        <v>0</v>
      </c>
    </row>
    <row r="53" spans="1:9" ht="25" customHeight="1" x14ac:dyDescent="0.35">
      <c r="A53" s="60" t="s">
        <v>19</v>
      </c>
      <c r="B53" s="61"/>
      <c r="C53" s="61"/>
      <c r="D53" s="62"/>
    </row>
    <row r="54" spans="1:9" ht="20.149999999999999" customHeight="1" x14ac:dyDescent="0.35">
      <c r="A54" s="12" t="s">
        <v>52</v>
      </c>
      <c r="B54" s="34">
        <v>0</v>
      </c>
      <c r="C54" s="35">
        <v>90</v>
      </c>
      <c r="D54" s="4">
        <f>B54*C54</f>
        <v>0</v>
      </c>
    </row>
    <row r="55" spans="1:9" ht="20.149999999999999" customHeight="1" x14ac:dyDescent="0.35">
      <c r="A55" s="12" t="s">
        <v>53</v>
      </c>
      <c r="B55" s="34">
        <v>0</v>
      </c>
      <c r="C55" s="35">
        <v>83</v>
      </c>
      <c r="D55" s="4">
        <f t="shared" ref="D55:D62" si="5">B55*C55</f>
        <v>0</v>
      </c>
    </row>
    <row r="56" spans="1:9" ht="20.149999999999999" customHeight="1" x14ac:dyDescent="0.35">
      <c r="A56" s="12" t="s">
        <v>54</v>
      </c>
      <c r="B56" s="34">
        <v>0</v>
      </c>
      <c r="C56" s="35">
        <v>95</v>
      </c>
      <c r="D56" s="4">
        <f t="shared" si="5"/>
        <v>0</v>
      </c>
    </row>
    <row r="57" spans="1:9" ht="20.149999999999999" customHeight="1" x14ac:dyDescent="0.35">
      <c r="A57" s="12" t="s">
        <v>55</v>
      </c>
      <c r="B57" s="34">
        <v>0</v>
      </c>
      <c r="C57" s="35">
        <v>140</v>
      </c>
      <c r="D57" s="4">
        <f t="shared" si="5"/>
        <v>0</v>
      </c>
    </row>
    <row r="58" spans="1:9" ht="20.149999999999999" customHeight="1" x14ac:dyDescent="0.35">
      <c r="A58" s="12" t="s">
        <v>185</v>
      </c>
      <c r="B58" s="34">
        <v>0</v>
      </c>
      <c r="C58" s="35">
        <v>100</v>
      </c>
      <c r="D58" s="4">
        <f t="shared" ref="D58:D61" si="6">B58*C58</f>
        <v>0</v>
      </c>
      <c r="E58" s="30"/>
      <c r="F58" s="27"/>
    </row>
    <row r="59" spans="1:9" ht="20.149999999999999" customHeight="1" x14ac:dyDescent="0.35">
      <c r="A59" s="12" t="s">
        <v>186</v>
      </c>
      <c r="B59" s="34">
        <v>0</v>
      </c>
      <c r="C59" s="35">
        <v>138</v>
      </c>
      <c r="D59" s="4">
        <f t="shared" si="6"/>
        <v>0</v>
      </c>
      <c r="E59" s="30"/>
      <c r="F59" s="27"/>
    </row>
    <row r="60" spans="1:9" ht="20.149999999999999" customHeight="1" x14ac:dyDescent="0.35">
      <c r="A60" s="12" t="s">
        <v>187</v>
      </c>
      <c r="B60" s="34">
        <v>0</v>
      </c>
      <c r="C60" s="35">
        <v>190</v>
      </c>
      <c r="D60" s="4">
        <f t="shared" si="6"/>
        <v>0</v>
      </c>
      <c r="E60" s="30"/>
      <c r="F60" s="27"/>
    </row>
    <row r="61" spans="1:9" ht="20.149999999999999" customHeight="1" x14ac:dyDescent="0.35">
      <c r="A61" s="12" t="s">
        <v>195</v>
      </c>
      <c r="B61" s="34">
        <v>0</v>
      </c>
      <c r="C61" s="35">
        <v>88</v>
      </c>
      <c r="D61" s="4">
        <f t="shared" si="6"/>
        <v>0</v>
      </c>
      <c r="E61" s="30"/>
      <c r="F61" s="27"/>
      <c r="G61" s="27"/>
      <c r="H61" s="27"/>
      <c r="I61" s="27"/>
    </row>
    <row r="62" spans="1:9" ht="20.149999999999999" customHeight="1" x14ac:dyDescent="0.35">
      <c r="A62" s="12" t="s">
        <v>56</v>
      </c>
      <c r="B62" s="34">
        <v>0</v>
      </c>
      <c r="C62" s="35">
        <v>138</v>
      </c>
      <c r="D62" s="4">
        <f t="shared" si="5"/>
        <v>0</v>
      </c>
    </row>
    <row r="63" spans="1:9" ht="25" customHeight="1" x14ac:dyDescent="0.35">
      <c r="A63" s="63" t="s">
        <v>18</v>
      </c>
      <c r="B63" s="64"/>
      <c r="C63" s="64"/>
      <c r="D63" s="65"/>
    </row>
    <row r="64" spans="1:9" ht="18" customHeight="1" x14ac:dyDescent="0.35">
      <c r="A64" s="12" t="s">
        <v>216</v>
      </c>
      <c r="B64" s="34">
        <v>0</v>
      </c>
      <c r="C64" s="35">
        <v>100</v>
      </c>
      <c r="D64" s="4">
        <f>B64*C64</f>
        <v>0</v>
      </c>
    </row>
    <row r="65" spans="1:8" ht="18" customHeight="1" x14ac:dyDescent="0.35">
      <c r="A65" s="12" t="s">
        <v>57</v>
      </c>
      <c r="B65" s="34">
        <v>0</v>
      </c>
      <c r="C65" s="35">
        <v>55</v>
      </c>
      <c r="D65" s="4">
        <f>B65*C65</f>
        <v>0</v>
      </c>
    </row>
    <row r="66" spans="1:8" ht="18" customHeight="1" x14ac:dyDescent="0.35">
      <c r="A66" s="12" t="s">
        <v>58</v>
      </c>
      <c r="B66" s="34">
        <v>0</v>
      </c>
      <c r="C66" s="35">
        <v>90</v>
      </c>
      <c r="D66" s="4">
        <f t="shared" ref="D66:D131" si="7">B66*C66</f>
        <v>0</v>
      </c>
    </row>
    <row r="67" spans="1:8" ht="18" customHeight="1" x14ac:dyDescent="0.35">
      <c r="A67" s="12" t="s">
        <v>28</v>
      </c>
      <c r="B67" s="34">
        <v>0</v>
      </c>
      <c r="C67" s="35">
        <v>140</v>
      </c>
      <c r="D67" s="4">
        <f t="shared" si="7"/>
        <v>0</v>
      </c>
      <c r="E67" s="30"/>
      <c r="F67" s="27"/>
    </row>
    <row r="68" spans="1:8" ht="18" customHeight="1" x14ac:dyDescent="0.35">
      <c r="A68" s="12" t="s">
        <v>59</v>
      </c>
      <c r="B68" s="34">
        <v>0</v>
      </c>
      <c r="C68" s="35">
        <v>65</v>
      </c>
      <c r="D68" s="4">
        <f t="shared" si="7"/>
        <v>0</v>
      </c>
      <c r="E68" s="26"/>
      <c r="F68" s="27"/>
    </row>
    <row r="69" spans="1:8" ht="18" customHeight="1" x14ac:dyDescent="0.35">
      <c r="A69" s="12" t="s">
        <v>60</v>
      </c>
      <c r="B69" s="34">
        <v>0</v>
      </c>
      <c r="C69" s="35">
        <v>100</v>
      </c>
      <c r="D69" s="4">
        <f t="shared" si="7"/>
        <v>0</v>
      </c>
      <c r="E69" s="26"/>
      <c r="F69" s="27"/>
    </row>
    <row r="70" spans="1:8" ht="18" customHeight="1" x14ac:dyDescent="0.35">
      <c r="A70" s="12" t="s">
        <v>61</v>
      </c>
      <c r="B70" s="34">
        <v>0</v>
      </c>
      <c r="C70" s="35">
        <v>108</v>
      </c>
      <c r="D70" s="4">
        <f t="shared" si="7"/>
        <v>0</v>
      </c>
      <c r="E70" s="26"/>
      <c r="F70" s="27"/>
    </row>
    <row r="71" spans="1:8" ht="18" customHeight="1" x14ac:dyDescent="0.35">
      <c r="A71" s="12" t="s">
        <v>220</v>
      </c>
      <c r="B71" s="34">
        <v>0</v>
      </c>
      <c r="C71" s="35">
        <v>70</v>
      </c>
      <c r="D71" s="4">
        <f t="shared" si="7"/>
        <v>0</v>
      </c>
      <c r="E71" s="26"/>
      <c r="F71" s="27"/>
    </row>
    <row r="72" spans="1:8" ht="18" customHeight="1" x14ac:dyDescent="0.35">
      <c r="A72" s="12" t="s">
        <v>136</v>
      </c>
      <c r="B72" s="34">
        <v>0</v>
      </c>
      <c r="C72" s="35">
        <v>38</v>
      </c>
      <c r="D72" s="4">
        <f t="shared" si="7"/>
        <v>0</v>
      </c>
      <c r="E72" s="26"/>
      <c r="F72" s="27"/>
    </row>
    <row r="73" spans="1:8" ht="18" customHeight="1" x14ac:dyDescent="0.35">
      <c r="A73" s="12" t="s">
        <v>166</v>
      </c>
      <c r="B73" s="34">
        <v>0</v>
      </c>
      <c r="C73" s="35">
        <v>110</v>
      </c>
      <c r="D73" s="4">
        <f t="shared" si="7"/>
        <v>0</v>
      </c>
      <c r="E73" s="26"/>
      <c r="F73" s="27"/>
    </row>
    <row r="74" spans="1:8" ht="18" customHeight="1" x14ac:dyDescent="0.35">
      <c r="A74" s="12" t="s">
        <v>163</v>
      </c>
      <c r="B74" s="34">
        <v>0</v>
      </c>
      <c r="C74" s="35">
        <v>70</v>
      </c>
      <c r="D74" s="4">
        <f t="shared" si="7"/>
        <v>0</v>
      </c>
      <c r="E74" s="30"/>
      <c r="F74" s="27"/>
    </row>
    <row r="75" spans="1:8" ht="18" customHeight="1" x14ac:dyDescent="0.35">
      <c r="A75" s="12" t="s">
        <v>62</v>
      </c>
      <c r="B75" s="34">
        <v>0</v>
      </c>
      <c r="C75" s="35">
        <v>145</v>
      </c>
      <c r="D75" s="4">
        <f t="shared" si="7"/>
        <v>0</v>
      </c>
      <c r="E75" s="26"/>
      <c r="F75" s="27"/>
    </row>
    <row r="76" spans="1:8" ht="18" customHeight="1" x14ac:dyDescent="0.35">
      <c r="A76" s="12" t="s">
        <v>228</v>
      </c>
      <c r="B76" s="34">
        <v>0</v>
      </c>
      <c r="C76" s="35">
        <v>35</v>
      </c>
      <c r="D76" s="4">
        <f t="shared" si="7"/>
        <v>0</v>
      </c>
      <c r="E76" s="26"/>
      <c r="F76" s="27"/>
    </row>
    <row r="77" spans="1:8" ht="18" customHeight="1" x14ac:dyDescent="0.35">
      <c r="A77" s="12" t="s">
        <v>63</v>
      </c>
      <c r="B77" s="34">
        <v>0</v>
      </c>
      <c r="C77" s="35">
        <v>90</v>
      </c>
      <c r="D77" s="4">
        <f t="shared" si="7"/>
        <v>0</v>
      </c>
      <c r="E77" s="26"/>
      <c r="F77" s="27"/>
    </row>
    <row r="78" spans="1:8" ht="18" customHeight="1" x14ac:dyDescent="0.35">
      <c r="A78" s="12" t="s">
        <v>198</v>
      </c>
      <c r="B78" s="34">
        <v>0</v>
      </c>
      <c r="C78" s="35">
        <v>113</v>
      </c>
      <c r="D78" s="4">
        <f t="shared" si="7"/>
        <v>0</v>
      </c>
      <c r="E78" s="30"/>
      <c r="F78" s="27"/>
      <c r="G78" s="27"/>
      <c r="H78" s="27"/>
    </row>
    <row r="79" spans="1:8" ht="18" customHeight="1" x14ac:dyDescent="0.35">
      <c r="A79" s="12" t="s">
        <v>137</v>
      </c>
      <c r="B79" s="34">
        <v>0</v>
      </c>
      <c r="C79" s="35">
        <v>70</v>
      </c>
      <c r="D79" s="4">
        <f t="shared" si="7"/>
        <v>0</v>
      </c>
      <c r="E79" s="26"/>
      <c r="F79" s="27"/>
    </row>
    <row r="80" spans="1:8" ht="18" customHeight="1" x14ac:dyDescent="0.35">
      <c r="A80" s="12" t="s">
        <v>64</v>
      </c>
      <c r="B80" s="34">
        <v>0</v>
      </c>
      <c r="C80" s="35">
        <v>55</v>
      </c>
      <c r="D80" s="4">
        <f t="shared" si="7"/>
        <v>0</v>
      </c>
      <c r="E80" s="26"/>
      <c r="F80" s="27"/>
    </row>
    <row r="81" spans="1:6" ht="18" customHeight="1" x14ac:dyDescent="0.35">
      <c r="A81" s="12" t="s">
        <v>65</v>
      </c>
      <c r="B81" s="34">
        <v>0</v>
      </c>
      <c r="C81" s="35">
        <v>48</v>
      </c>
      <c r="D81" s="4">
        <f t="shared" si="7"/>
        <v>0</v>
      </c>
      <c r="E81" s="26"/>
      <c r="F81" s="27"/>
    </row>
    <row r="82" spans="1:6" ht="18" customHeight="1" x14ac:dyDescent="0.35">
      <c r="A82" s="12" t="s">
        <v>66</v>
      </c>
      <c r="B82" s="34">
        <v>0</v>
      </c>
      <c r="C82" s="35">
        <v>38</v>
      </c>
      <c r="D82" s="4">
        <f t="shared" si="7"/>
        <v>0</v>
      </c>
      <c r="E82" s="26"/>
      <c r="F82" s="27"/>
    </row>
    <row r="83" spans="1:6" ht="18" customHeight="1" x14ac:dyDescent="0.35">
      <c r="A83" s="12" t="s">
        <v>67</v>
      </c>
      <c r="B83" s="34">
        <v>0</v>
      </c>
      <c r="C83" s="35">
        <v>65</v>
      </c>
      <c r="D83" s="4">
        <f t="shared" si="7"/>
        <v>0</v>
      </c>
      <c r="E83" s="26"/>
      <c r="F83" s="27"/>
    </row>
    <row r="84" spans="1:6" ht="18" customHeight="1" x14ac:dyDescent="0.35">
      <c r="A84" s="12" t="s">
        <v>68</v>
      </c>
      <c r="B84" s="34">
        <v>0</v>
      </c>
      <c r="C84" s="35">
        <v>200</v>
      </c>
      <c r="D84" s="4">
        <f t="shared" si="7"/>
        <v>0</v>
      </c>
      <c r="E84" s="26"/>
      <c r="F84" s="27"/>
    </row>
    <row r="85" spans="1:6" ht="18" customHeight="1" x14ac:dyDescent="0.35">
      <c r="A85" s="12" t="s">
        <v>69</v>
      </c>
      <c r="B85" s="34">
        <v>0</v>
      </c>
      <c r="C85" s="35">
        <v>25</v>
      </c>
      <c r="D85" s="4">
        <f t="shared" si="7"/>
        <v>0</v>
      </c>
      <c r="E85" s="26"/>
      <c r="F85" s="27"/>
    </row>
    <row r="86" spans="1:6" ht="18" customHeight="1" x14ac:dyDescent="0.35">
      <c r="A86" s="12" t="s">
        <v>70</v>
      </c>
      <c r="B86" s="34">
        <v>0</v>
      </c>
      <c r="C86" s="35">
        <v>43</v>
      </c>
      <c r="D86" s="4">
        <f t="shared" si="7"/>
        <v>0</v>
      </c>
      <c r="E86" s="26"/>
      <c r="F86" s="27"/>
    </row>
    <row r="87" spans="1:6" ht="18" customHeight="1" x14ac:dyDescent="0.35">
      <c r="A87" s="12" t="s">
        <v>71</v>
      </c>
      <c r="B87" s="34">
        <v>0</v>
      </c>
      <c r="C87" s="35">
        <v>115</v>
      </c>
      <c r="D87" s="4">
        <f t="shared" si="7"/>
        <v>0</v>
      </c>
      <c r="E87" s="26"/>
      <c r="F87" s="27"/>
    </row>
    <row r="88" spans="1:6" ht="18" customHeight="1" x14ac:dyDescent="0.35">
      <c r="A88" s="12" t="s">
        <v>138</v>
      </c>
      <c r="B88" s="34">
        <v>0</v>
      </c>
      <c r="C88" s="35">
        <v>75</v>
      </c>
      <c r="D88" s="4">
        <f t="shared" si="7"/>
        <v>0</v>
      </c>
      <c r="E88" s="26"/>
      <c r="F88" s="27"/>
    </row>
    <row r="89" spans="1:6" ht="18" customHeight="1" x14ac:dyDescent="0.35">
      <c r="A89" s="12" t="s">
        <v>72</v>
      </c>
      <c r="B89" s="34">
        <v>0</v>
      </c>
      <c r="C89" s="35">
        <v>110</v>
      </c>
      <c r="D89" s="4">
        <f t="shared" si="7"/>
        <v>0</v>
      </c>
      <c r="E89" s="26"/>
      <c r="F89" s="27"/>
    </row>
    <row r="90" spans="1:6" ht="18" customHeight="1" x14ac:dyDescent="0.35">
      <c r="A90" s="12" t="s">
        <v>213</v>
      </c>
      <c r="B90" s="34">
        <v>0</v>
      </c>
      <c r="C90" s="35">
        <v>40</v>
      </c>
      <c r="D90" s="4">
        <f t="shared" si="7"/>
        <v>0</v>
      </c>
      <c r="E90" s="30"/>
      <c r="F90" s="27"/>
    </row>
    <row r="91" spans="1:6" ht="18" customHeight="1" x14ac:dyDescent="0.35">
      <c r="A91" s="12" t="s">
        <v>73</v>
      </c>
      <c r="B91" s="34">
        <v>0</v>
      </c>
      <c r="C91" s="35">
        <v>70</v>
      </c>
      <c r="D91" s="4">
        <f t="shared" si="7"/>
        <v>0</v>
      </c>
      <c r="E91" s="26"/>
      <c r="F91" s="27"/>
    </row>
    <row r="92" spans="1:6" ht="18" customHeight="1" x14ac:dyDescent="0.35">
      <c r="A92" s="12" t="s">
        <v>139</v>
      </c>
      <c r="B92" s="34">
        <v>0</v>
      </c>
      <c r="C92" s="35">
        <v>43</v>
      </c>
      <c r="D92" s="4">
        <f t="shared" si="7"/>
        <v>0</v>
      </c>
      <c r="E92" s="26"/>
      <c r="F92" s="27"/>
    </row>
    <row r="93" spans="1:6" ht="18" customHeight="1" x14ac:dyDescent="0.35">
      <c r="A93" s="12" t="s">
        <v>74</v>
      </c>
      <c r="B93" s="34">
        <v>0</v>
      </c>
      <c r="C93" s="35">
        <v>20</v>
      </c>
      <c r="D93" s="4">
        <f t="shared" si="7"/>
        <v>0</v>
      </c>
      <c r="E93" s="26"/>
      <c r="F93" s="27"/>
    </row>
    <row r="94" spans="1:6" ht="18" customHeight="1" x14ac:dyDescent="0.35">
      <c r="A94" s="12" t="s">
        <v>164</v>
      </c>
      <c r="B94" s="34">
        <v>0</v>
      </c>
      <c r="C94" s="35">
        <v>115</v>
      </c>
      <c r="D94" s="4">
        <f t="shared" si="7"/>
        <v>0</v>
      </c>
      <c r="E94" s="30"/>
      <c r="F94" s="27"/>
    </row>
    <row r="95" spans="1:6" ht="18" customHeight="1" x14ac:dyDescent="0.35">
      <c r="A95" s="12" t="s">
        <v>165</v>
      </c>
      <c r="B95" s="34">
        <v>0</v>
      </c>
      <c r="C95" s="35">
        <v>73</v>
      </c>
      <c r="D95" s="4">
        <f t="shared" si="7"/>
        <v>0</v>
      </c>
      <c r="E95" s="30"/>
      <c r="F95" s="27"/>
    </row>
    <row r="96" spans="1:6" ht="18" customHeight="1" x14ac:dyDescent="0.35">
      <c r="A96" s="12" t="s">
        <v>75</v>
      </c>
      <c r="B96" s="34">
        <v>0</v>
      </c>
      <c r="C96" s="35">
        <v>30</v>
      </c>
      <c r="D96" s="4">
        <f t="shared" si="7"/>
        <v>0</v>
      </c>
      <c r="E96" s="26"/>
      <c r="F96" s="27"/>
    </row>
    <row r="97" spans="1:7" ht="18" customHeight="1" x14ac:dyDescent="0.35">
      <c r="A97" s="12" t="s">
        <v>167</v>
      </c>
      <c r="B97" s="34">
        <v>0</v>
      </c>
      <c r="C97" s="35">
        <v>50</v>
      </c>
      <c r="D97" s="4">
        <f t="shared" si="7"/>
        <v>0</v>
      </c>
      <c r="E97" s="26"/>
      <c r="F97" s="27"/>
    </row>
    <row r="98" spans="1:7" ht="18" customHeight="1" x14ac:dyDescent="0.35">
      <c r="A98" s="12" t="s">
        <v>140</v>
      </c>
      <c r="B98" s="34">
        <v>0</v>
      </c>
      <c r="C98" s="35">
        <v>60</v>
      </c>
      <c r="D98" s="4">
        <f t="shared" si="7"/>
        <v>0</v>
      </c>
      <c r="E98" s="26"/>
      <c r="F98" s="27"/>
    </row>
    <row r="99" spans="1:7" ht="18" customHeight="1" x14ac:dyDescent="0.35">
      <c r="A99" s="12" t="s">
        <v>232</v>
      </c>
      <c r="B99" s="34">
        <v>0</v>
      </c>
      <c r="C99" s="35">
        <v>60</v>
      </c>
      <c r="D99" s="4">
        <f t="shared" si="7"/>
        <v>0</v>
      </c>
      <c r="E99" s="30"/>
      <c r="F99" s="27"/>
      <c r="G99" s="27"/>
    </row>
    <row r="100" spans="1:7" ht="18" customHeight="1" x14ac:dyDescent="0.35">
      <c r="A100" s="12" t="s">
        <v>141</v>
      </c>
      <c r="B100" s="34">
        <v>0</v>
      </c>
      <c r="C100" s="35">
        <v>280</v>
      </c>
      <c r="D100" s="4">
        <f t="shared" si="7"/>
        <v>0</v>
      </c>
      <c r="E100" s="26"/>
      <c r="F100" s="27"/>
    </row>
    <row r="101" spans="1:7" ht="18" customHeight="1" x14ac:dyDescent="0.35">
      <c r="A101" s="12" t="s">
        <v>76</v>
      </c>
      <c r="B101" s="34">
        <v>0</v>
      </c>
      <c r="C101" s="35">
        <v>55</v>
      </c>
      <c r="D101" s="4">
        <f t="shared" si="7"/>
        <v>0</v>
      </c>
      <c r="E101" s="26"/>
      <c r="F101" s="27"/>
    </row>
    <row r="102" spans="1:7" ht="18" customHeight="1" x14ac:dyDescent="0.35">
      <c r="A102" s="12" t="s">
        <v>142</v>
      </c>
      <c r="B102" s="34">
        <v>0</v>
      </c>
      <c r="C102" s="35">
        <v>43</v>
      </c>
      <c r="D102" s="4">
        <f t="shared" si="7"/>
        <v>0</v>
      </c>
      <c r="E102" s="26"/>
      <c r="F102" s="27"/>
    </row>
    <row r="103" spans="1:7" ht="18" customHeight="1" x14ac:dyDescent="0.35">
      <c r="A103" s="12" t="s">
        <v>77</v>
      </c>
      <c r="B103" s="34">
        <v>0</v>
      </c>
      <c r="C103" s="35">
        <v>38</v>
      </c>
      <c r="D103" s="4">
        <f t="shared" si="7"/>
        <v>0</v>
      </c>
      <c r="E103" s="26"/>
      <c r="F103" s="27"/>
    </row>
    <row r="104" spans="1:7" ht="18" customHeight="1" x14ac:dyDescent="0.35">
      <c r="A104" s="12" t="s">
        <v>246</v>
      </c>
      <c r="B104" s="34">
        <v>0</v>
      </c>
      <c r="C104" s="35">
        <v>83</v>
      </c>
      <c r="D104" s="4">
        <f t="shared" si="7"/>
        <v>0</v>
      </c>
      <c r="E104" s="26"/>
      <c r="F104" s="27"/>
    </row>
    <row r="105" spans="1:7" ht="18" customHeight="1" x14ac:dyDescent="0.35">
      <c r="A105" s="12" t="s">
        <v>78</v>
      </c>
      <c r="B105" s="34">
        <v>0</v>
      </c>
      <c r="C105" s="35">
        <v>63</v>
      </c>
      <c r="D105" s="4">
        <f t="shared" si="7"/>
        <v>0</v>
      </c>
      <c r="E105" s="26"/>
      <c r="F105" s="27"/>
    </row>
    <row r="106" spans="1:7" ht="18" customHeight="1" x14ac:dyDescent="0.35">
      <c r="A106" s="12" t="s">
        <v>245</v>
      </c>
      <c r="B106" s="34">
        <v>0</v>
      </c>
      <c r="C106" s="35">
        <v>68</v>
      </c>
      <c r="D106" s="4">
        <f t="shared" si="7"/>
        <v>0</v>
      </c>
      <c r="E106" s="26"/>
      <c r="F106" s="27"/>
    </row>
    <row r="107" spans="1:7" ht="18" customHeight="1" x14ac:dyDescent="0.35">
      <c r="A107" s="12" t="s">
        <v>79</v>
      </c>
      <c r="B107" s="34">
        <v>0</v>
      </c>
      <c r="C107" s="35">
        <v>70</v>
      </c>
      <c r="D107" s="4">
        <f t="shared" si="7"/>
        <v>0</v>
      </c>
      <c r="E107" s="26"/>
      <c r="F107" s="27"/>
    </row>
    <row r="108" spans="1:7" ht="18" customHeight="1" x14ac:dyDescent="0.35">
      <c r="A108" s="12" t="s">
        <v>247</v>
      </c>
      <c r="B108" s="34">
        <v>0</v>
      </c>
      <c r="C108" s="35">
        <v>30</v>
      </c>
      <c r="D108" s="4">
        <f t="shared" si="7"/>
        <v>0</v>
      </c>
      <c r="E108" s="26"/>
      <c r="F108" s="27"/>
    </row>
    <row r="109" spans="1:7" ht="18" customHeight="1" x14ac:dyDescent="0.35">
      <c r="A109" s="12" t="s">
        <v>222</v>
      </c>
      <c r="B109" s="34">
        <v>0</v>
      </c>
      <c r="C109" s="35">
        <v>68</v>
      </c>
      <c r="D109" s="4">
        <f t="shared" si="7"/>
        <v>0</v>
      </c>
      <c r="E109" s="26"/>
      <c r="F109" s="27"/>
    </row>
    <row r="110" spans="1:7" ht="18" customHeight="1" x14ac:dyDescent="0.35">
      <c r="A110" s="12" t="s">
        <v>143</v>
      </c>
      <c r="B110" s="34">
        <v>0</v>
      </c>
      <c r="C110" s="35">
        <v>53</v>
      </c>
      <c r="D110" s="4">
        <f t="shared" si="7"/>
        <v>0</v>
      </c>
      <c r="E110" s="26"/>
      <c r="F110" s="27"/>
    </row>
    <row r="111" spans="1:7" ht="18" customHeight="1" x14ac:dyDescent="0.35">
      <c r="A111" s="12" t="s">
        <v>215</v>
      </c>
      <c r="B111" s="34">
        <v>0</v>
      </c>
      <c r="C111" s="35">
        <v>73</v>
      </c>
      <c r="D111" s="4">
        <f t="shared" si="7"/>
        <v>0</v>
      </c>
      <c r="E111" s="26"/>
      <c r="F111" s="27"/>
    </row>
    <row r="112" spans="1:7" ht="18" customHeight="1" x14ac:dyDescent="0.35">
      <c r="A112" s="12" t="s">
        <v>80</v>
      </c>
      <c r="B112" s="34">
        <v>0</v>
      </c>
      <c r="C112" s="35">
        <v>105</v>
      </c>
      <c r="D112" s="4">
        <f t="shared" si="7"/>
        <v>0</v>
      </c>
      <c r="E112" s="26"/>
      <c r="F112" s="27"/>
    </row>
    <row r="113" spans="1:6" ht="18" customHeight="1" x14ac:dyDescent="0.35">
      <c r="A113" s="12" t="s">
        <v>144</v>
      </c>
      <c r="B113" s="34">
        <v>0</v>
      </c>
      <c r="C113" s="35">
        <v>63</v>
      </c>
      <c r="D113" s="4">
        <f t="shared" si="7"/>
        <v>0</v>
      </c>
      <c r="E113" s="26"/>
      <c r="F113" s="27"/>
    </row>
    <row r="114" spans="1:6" ht="18" customHeight="1" x14ac:dyDescent="0.35">
      <c r="A114" s="12" t="s">
        <v>197</v>
      </c>
      <c r="B114" s="34">
        <v>0</v>
      </c>
      <c r="C114" s="35">
        <v>123</v>
      </c>
      <c r="D114" s="4">
        <f t="shared" si="7"/>
        <v>0</v>
      </c>
      <c r="E114" s="26"/>
      <c r="F114" s="27"/>
    </row>
    <row r="115" spans="1:6" ht="18" customHeight="1" x14ac:dyDescent="0.35">
      <c r="A115" s="12" t="s">
        <v>145</v>
      </c>
      <c r="B115" s="34">
        <v>0</v>
      </c>
      <c r="C115" s="35">
        <v>205</v>
      </c>
      <c r="D115" s="4">
        <f t="shared" si="7"/>
        <v>0</v>
      </c>
      <c r="E115" s="26"/>
      <c r="F115" s="27"/>
    </row>
    <row r="116" spans="1:6" ht="18" customHeight="1" x14ac:dyDescent="0.35">
      <c r="A116" s="12" t="s">
        <v>146</v>
      </c>
      <c r="B116" s="34">
        <v>0</v>
      </c>
      <c r="C116" s="35">
        <v>90</v>
      </c>
      <c r="D116" s="4">
        <f t="shared" si="7"/>
        <v>0</v>
      </c>
      <c r="E116" s="26"/>
      <c r="F116" s="27"/>
    </row>
    <row r="117" spans="1:6" ht="18" customHeight="1" x14ac:dyDescent="0.35">
      <c r="A117" s="12" t="s">
        <v>234</v>
      </c>
      <c r="B117" s="34">
        <v>0</v>
      </c>
      <c r="C117" s="35">
        <v>98</v>
      </c>
      <c r="D117" s="4">
        <f t="shared" si="7"/>
        <v>0</v>
      </c>
      <c r="E117" s="26"/>
      <c r="F117" s="27"/>
    </row>
    <row r="118" spans="1:6" ht="18" customHeight="1" x14ac:dyDescent="0.35">
      <c r="A118" s="12" t="s">
        <v>81</v>
      </c>
      <c r="B118" s="34">
        <v>0</v>
      </c>
      <c r="C118" s="35">
        <v>68</v>
      </c>
      <c r="D118" s="4">
        <f t="shared" si="7"/>
        <v>0</v>
      </c>
      <c r="E118" s="26"/>
      <c r="F118" s="27"/>
    </row>
    <row r="119" spans="1:6" ht="18" customHeight="1" x14ac:dyDescent="0.35">
      <c r="A119" s="12" t="s">
        <v>82</v>
      </c>
      <c r="B119" s="34">
        <v>0</v>
      </c>
      <c r="C119" s="35">
        <v>75</v>
      </c>
      <c r="D119" s="4">
        <f t="shared" si="7"/>
        <v>0</v>
      </c>
      <c r="E119" s="26"/>
      <c r="F119" s="27"/>
    </row>
    <row r="120" spans="1:6" ht="18" customHeight="1" x14ac:dyDescent="0.35">
      <c r="A120" s="12" t="s">
        <v>147</v>
      </c>
      <c r="B120" s="34">
        <v>0</v>
      </c>
      <c r="C120" s="35">
        <v>168</v>
      </c>
      <c r="D120" s="4">
        <f t="shared" si="7"/>
        <v>0</v>
      </c>
      <c r="E120" s="26"/>
      <c r="F120" s="27"/>
    </row>
    <row r="121" spans="1:6" ht="18" customHeight="1" x14ac:dyDescent="0.35">
      <c r="A121" s="12" t="s">
        <v>235</v>
      </c>
      <c r="B121" s="34">
        <v>0</v>
      </c>
      <c r="C121" s="35">
        <v>65</v>
      </c>
      <c r="D121" s="4">
        <f t="shared" si="7"/>
        <v>0</v>
      </c>
      <c r="E121" s="26"/>
      <c r="F121" s="27"/>
    </row>
    <row r="122" spans="1:6" ht="18" customHeight="1" x14ac:dyDescent="0.35">
      <c r="A122" s="12" t="s">
        <v>83</v>
      </c>
      <c r="B122" s="34">
        <v>0</v>
      </c>
      <c r="C122" s="35">
        <v>0</v>
      </c>
      <c r="D122" s="4">
        <f t="shared" si="7"/>
        <v>0</v>
      </c>
      <c r="E122" s="26"/>
      <c r="F122" s="27"/>
    </row>
    <row r="123" spans="1:6" ht="18" customHeight="1" x14ac:dyDescent="0.35">
      <c r="A123" s="12" t="s">
        <v>236</v>
      </c>
      <c r="B123" s="34">
        <v>0</v>
      </c>
      <c r="C123" s="35">
        <v>83</v>
      </c>
      <c r="D123" s="4">
        <f t="shared" si="7"/>
        <v>0</v>
      </c>
      <c r="E123" s="26"/>
      <c r="F123" s="27"/>
    </row>
    <row r="124" spans="1:6" ht="18" customHeight="1" x14ac:dyDescent="0.35">
      <c r="A124" s="12" t="s">
        <v>84</v>
      </c>
      <c r="B124" s="34">
        <v>0</v>
      </c>
      <c r="C124" s="35">
        <v>35</v>
      </c>
      <c r="D124" s="4">
        <f t="shared" si="7"/>
        <v>0</v>
      </c>
      <c r="E124" s="26"/>
      <c r="F124" s="27"/>
    </row>
    <row r="125" spans="1:6" ht="18" customHeight="1" x14ac:dyDescent="0.35">
      <c r="A125" s="12" t="s">
        <v>168</v>
      </c>
      <c r="B125" s="34">
        <v>0</v>
      </c>
      <c r="C125" s="35">
        <v>38</v>
      </c>
      <c r="D125" s="4">
        <f t="shared" si="7"/>
        <v>0</v>
      </c>
      <c r="E125" s="30"/>
      <c r="F125" s="27"/>
    </row>
    <row r="126" spans="1:6" ht="18" customHeight="1" x14ac:dyDescent="0.35">
      <c r="A126" s="12" t="s">
        <v>85</v>
      </c>
      <c r="B126" s="34">
        <v>0</v>
      </c>
      <c r="C126" s="35">
        <v>0</v>
      </c>
      <c r="D126" s="4">
        <f t="shared" si="7"/>
        <v>0</v>
      </c>
      <c r="E126" s="26"/>
      <c r="F126" s="27"/>
    </row>
    <row r="127" spans="1:6" ht="18" customHeight="1" x14ac:dyDescent="0.35">
      <c r="A127" s="12" t="s">
        <v>148</v>
      </c>
      <c r="B127" s="34">
        <v>0</v>
      </c>
      <c r="C127" s="35">
        <v>43</v>
      </c>
      <c r="D127" s="4">
        <f t="shared" si="7"/>
        <v>0</v>
      </c>
      <c r="E127" s="26"/>
      <c r="F127" s="27"/>
    </row>
    <row r="128" spans="1:6" ht="18" customHeight="1" x14ac:dyDescent="0.35">
      <c r="A128" s="12" t="s">
        <v>149</v>
      </c>
      <c r="B128" s="34">
        <v>0</v>
      </c>
      <c r="C128" s="35">
        <v>75</v>
      </c>
      <c r="D128" s="4">
        <f t="shared" si="7"/>
        <v>0</v>
      </c>
      <c r="E128" s="26"/>
      <c r="F128" s="27"/>
    </row>
    <row r="129" spans="1:7" ht="18" customHeight="1" x14ac:dyDescent="0.35">
      <c r="A129" s="12" t="s">
        <v>169</v>
      </c>
      <c r="B129" s="34">
        <v>0</v>
      </c>
      <c r="C129" s="35">
        <v>65</v>
      </c>
      <c r="D129" s="4">
        <f t="shared" si="7"/>
        <v>0</v>
      </c>
      <c r="E129" s="30"/>
      <c r="F129" s="27"/>
    </row>
    <row r="130" spans="1:7" ht="18" customHeight="1" x14ac:dyDescent="0.35">
      <c r="A130" s="12" t="s">
        <v>237</v>
      </c>
      <c r="B130" s="34">
        <v>0</v>
      </c>
      <c r="C130" s="35">
        <v>93</v>
      </c>
      <c r="D130" s="4">
        <f t="shared" si="7"/>
        <v>0</v>
      </c>
      <c r="E130" s="26"/>
      <c r="F130" s="27"/>
    </row>
    <row r="131" spans="1:7" ht="18" customHeight="1" x14ac:dyDescent="0.35">
      <c r="A131" s="12" t="s">
        <v>86</v>
      </c>
      <c r="B131" s="34">
        <v>0</v>
      </c>
      <c r="C131" s="35">
        <v>68</v>
      </c>
      <c r="D131" s="4">
        <f t="shared" si="7"/>
        <v>0</v>
      </c>
      <c r="E131" s="26"/>
      <c r="F131" s="27"/>
    </row>
    <row r="132" spans="1:7" ht="18" customHeight="1" x14ac:dyDescent="0.35">
      <c r="A132" s="12" t="s">
        <v>150</v>
      </c>
      <c r="B132" s="34">
        <v>0</v>
      </c>
      <c r="C132" s="35">
        <v>0</v>
      </c>
      <c r="D132" s="4">
        <f t="shared" ref="D132:D197" si="8">B132*C132</f>
        <v>0</v>
      </c>
      <c r="E132" s="26"/>
      <c r="F132" s="27"/>
    </row>
    <row r="133" spans="1:7" ht="18" customHeight="1" x14ac:dyDescent="0.35">
      <c r="A133" s="12" t="s">
        <v>238</v>
      </c>
      <c r="B133" s="34">
        <v>0</v>
      </c>
      <c r="C133" s="35">
        <v>65</v>
      </c>
      <c r="D133" s="4">
        <f t="shared" si="8"/>
        <v>0</v>
      </c>
      <c r="E133" s="26"/>
      <c r="F133" s="27"/>
    </row>
    <row r="134" spans="1:7" ht="18" customHeight="1" x14ac:dyDescent="0.35">
      <c r="A134" s="12" t="s">
        <v>151</v>
      </c>
      <c r="B134" s="34">
        <v>0</v>
      </c>
      <c r="C134" s="35">
        <v>160</v>
      </c>
      <c r="D134" s="4">
        <f t="shared" si="8"/>
        <v>0</v>
      </c>
      <c r="E134" s="30"/>
      <c r="F134" s="27"/>
      <c r="G134" s="27"/>
    </row>
    <row r="135" spans="1:7" ht="18" customHeight="1" x14ac:dyDescent="0.35">
      <c r="A135" s="12" t="s">
        <v>152</v>
      </c>
      <c r="B135" s="34">
        <v>0</v>
      </c>
      <c r="C135" s="35">
        <v>65</v>
      </c>
      <c r="D135" s="4">
        <f t="shared" si="8"/>
        <v>0</v>
      </c>
    </row>
    <row r="136" spans="1:7" ht="18" customHeight="1" x14ac:dyDescent="0.35">
      <c r="A136" s="12" t="s">
        <v>170</v>
      </c>
      <c r="B136" s="34">
        <v>0</v>
      </c>
      <c r="C136" s="35">
        <v>33</v>
      </c>
      <c r="D136" s="4">
        <f t="shared" si="8"/>
        <v>0</v>
      </c>
      <c r="E136" s="30"/>
      <c r="F136" s="27"/>
    </row>
    <row r="137" spans="1:7" ht="18" customHeight="1" x14ac:dyDescent="0.35">
      <c r="A137" s="12" t="s">
        <v>87</v>
      </c>
      <c r="B137" s="34">
        <v>0</v>
      </c>
      <c r="C137" s="35">
        <v>30</v>
      </c>
      <c r="D137" s="4">
        <f t="shared" si="8"/>
        <v>0</v>
      </c>
      <c r="E137" s="26"/>
      <c r="F137" s="27"/>
    </row>
    <row r="138" spans="1:7" ht="18" customHeight="1" x14ac:dyDescent="0.35">
      <c r="A138" s="12" t="s">
        <v>171</v>
      </c>
      <c r="B138" s="34">
        <v>0</v>
      </c>
      <c r="C138" s="35">
        <v>58</v>
      </c>
      <c r="D138" s="4">
        <f t="shared" si="8"/>
        <v>0</v>
      </c>
      <c r="E138" s="30"/>
      <c r="F138" s="27"/>
    </row>
    <row r="139" spans="1:7" ht="18" customHeight="1" x14ac:dyDescent="0.35">
      <c r="A139" s="12" t="s">
        <v>224</v>
      </c>
      <c r="B139" s="34">
        <v>0</v>
      </c>
      <c r="C139" s="35">
        <v>78</v>
      </c>
      <c r="D139" s="4">
        <f t="shared" si="8"/>
        <v>0</v>
      </c>
      <c r="E139" s="26"/>
      <c r="F139" s="27"/>
    </row>
    <row r="140" spans="1:7" ht="18" customHeight="1" x14ac:dyDescent="0.35">
      <c r="A140" s="12" t="s">
        <v>172</v>
      </c>
      <c r="B140" s="34">
        <v>0</v>
      </c>
      <c r="C140" s="35">
        <v>110</v>
      </c>
      <c r="D140" s="4">
        <f t="shared" si="8"/>
        <v>0</v>
      </c>
      <c r="E140" s="30"/>
      <c r="F140" s="27"/>
    </row>
    <row r="141" spans="1:7" ht="18" customHeight="1" x14ac:dyDescent="0.35">
      <c r="A141" s="12" t="s">
        <v>88</v>
      </c>
      <c r="B141" s="34">
        <v>0</v>
      </c>
      <c r="C141" s="35">
        <v>80</v>
      </c>
      <c r="D141" s="4">
        <f t="shared" si="8"/>
        <v>0</v>
      </c>
    </row>
    <row r="142" spans="1:7" ht="18" customHeight="1" x14ac:dyDescent="0.35">
      <c r="A142" s="12" t="s">
        <v>89</v>
      </c>
      <c r="B142" s="34">
        <v>0</v>
      </c>
      <c r="C142" s="35">
        <v>80</v>
      </c>
      <c r="D142" s="4">
        <f t="shared" si="8"/>
        <v>0</v>
      </c>
    </row>
    <row r="143" spans="1:7" ht="18" customHeight="1" x14ac:dyDescent="0.35">
      <c r="A143" s="12" t="s">
        <v>90</v>
      </c>
      <c r="B143" s="34">
        <v>0</v>
      </c>
      <c r="C143" s="35">
        <v>53</v>
      </c>
      <c r="D143" s="4">
        <f t="shared" si="8"/>
        <v>0</v>
      </c>
    </row>
    <row r="144" spans="1:7" ht="18" customHeight="1" x14ac:dyDescent="0.35">
      <c r="A144" s="12" t="s">
        <v>217</v>
      </c>
      <c r="B144" s="34">
        <v>0</v>
      </c>
      <c r="C144" s="35">
        <v>53</v>
      </c>
      <c r="D144" s="4">
        <f t="shared" ref="D144" si="9">B144*C144</f>
        <v>0</v>
      </c>
    </row>
    <row r="145" spans="1:6" ht="18" customHeight="1" x14ac:dyDescent="0.35">
      <c r="A145" s="12" t="s">
        <v>91</v>
      </c>
      <c r="B145" s="34">
        <v>0</v>
      </c>
      <c r="C145" s="35">
        <v>30</v>
      </c>
      <c r="D145" s="4">
        <f t="shared" si="8"/>
        <v>0</v>
      </c>
    </row>
    <row r="146" spans="1:6" ht="18" customHeight="1" x14ac:dyDescent="0.35">
      <c r="A146" s="12" t="s">
        <v>92</v>
      </c>
      <c r="B146" s="34">
        <v>0</v>
      </c>
      <c r="C146" s="35">
        <v>48</v>
      </c>
      <c r="D146" s="4">
        <f t="shared" si="8"/>
        <v>0</v>
      </c>
    </row>
    <row r="147" spans="1:6" ht="18" customHeight="1" x14ac:dyDescent="0.35">
      <c r="A147" s="12" t="s">
        <v>173</v>
      </c>
      <c r="B147" s="34">
        <v>0</v>
      </c>
      <c r="C147" s="35">
        <v>53</v>
      </c>
      <c r="D147" s="4">
        <f t="shared" si="8"/>
        <v>0</v>
      </c>
      <c r="E147" s="30"/>
      <c r="F147" s="27"/>
    </row>
    <row r="148" spans="1:6" ht="18" customHeight="1" x14ac:dyDescent="0.35">
      <c r="A148" s="12" t="s">
        <v>212</v>
      </c>
      <c r="B148" s="34">
        <v>0</v>
      </c>
      <c r="C148" s="35">
        <v>90</v>
      </c>
      <c r="D148" s="4">
        <f t="shared" si="8"/>
        <v>0</v>
      </c>
      <c r="E148" s="30"/>
      <c r="F148" s="27"/>
    </row>
    <row r="149" spans="1:6" ht="18" customHeight="1" x14ac:dyDescent="0.35">
      <c r="A149" s="12" t="s">
        <v>93</v>
      </c>
      <c r="B149" s="34">
        <v>0</v>
      </c>
      <c r="C149" s="35">
        <v>85</v>
      </c>
      <c r="D149" s="4">
        <f t="shared" si="8"/>
        <v>0</v>
      </c>
      <c r="E149" s="26"/>
      <c r="F149" s="27"/>
    </row>
    <row r="150" spans="1:6" ht="18" customHeight="1" x14ac:dyDescent="0.35">
      <c r="A150" s="12" t="s">
        <v>94</v>
      </c>
      <c r="B150" s="34">
        <v>0</v>
      </c>
      <c r="C150" s="35">
        <v>25</v>
      </c>
      <c r="D150" s="4">
        <f t="shared" si="8"/>
        <v>0</v>
      </c>
      <c r="E150" s="26"/>
      <c r="F150" s="27"/>
    </row>
    <row r="151" spans="1:6" ht="18" customHeight="1" x14ac:dyDescent="0.35">
      <c r="A151" s="12" t="s">
        <v>225</v>
      </c>
      <c r="B151" s="34">
        <v>0</v>
      </c>
      <c r="C151" s="35">
        <v>105</v>
      </c>
      <c r="D151" s="4">
        <f t="shared" si="8"/>
        <v>0</v>
      </c>
      <c r="E151" s="26"/>
      <c r="F151" s="27"/>
    </row>
    <row r="152" spans="1:6" ht="18" customHeight="1" x14ac:dyDescent="0.35">
      <c r="A152" s="12" t="s">
        <v>174</v>
      </c>
      <c r="B152" s="34">
        <v>0</v>
      </c>
      <c r="C152" s="35">
        <v>45</v>
      </c>
      <c r="D152" s="4">
        <f t="shared" si="8"/>
        <v>0</v>
      </c>
      <c r="E152" s="30"/>
      <c r="F152" s="27"/>
    </row>
    <row r="153" spans="1:6" ht="18" customHeight="1" x14ac:dyDescent="0.35">
      <c r="A153" s="12" t="s">
        <v>95</v>
      </c>
      <c r="B153" s="34">
        <v>0</v>
      </c>
      <c r="C153" s="35">
        <v>180</v>
      </c>
      <c r="D153" s="4">
        <f t="shared" si="8"/>
        <v>0</v>
      </c>
    </row>
    <row r="154" spans="1:6" ht="18" customHeight="1" x14ac:dyDescent="0.35">
      <c r="A154" s="12" t="s">
        <v>96</v>
      </c>
      <c r="B154" s="34">
        <v>0</v>
      </c>
      <c r="C154" s="35">
        <v>78</v>
      </c>
      <c r="D154" s="4">
        <f t="shared" si="8"/>
        <v>0</v>
      </c>
    </row>
    <row r="155" spans="1:6" ht="18" customHeight="1" x14ac:dyDescent="0.35">
      <c r="A155" s="12" t="s">
        <v>218</v>
      </c>
      <c r="B155" s="34">
        <v>0</v>
      </c>
      <c r="C155" s="35">
        <v>78</v>
      </c>
      <c r="D155" s="4">
        <f t="shared" si="8"/>
        <v>0</v>
      </c>
    </row>
    <row r="156" spans="1:6" ht="18" customHeight="1" x14ac:dyDescent="0.35">
      <c r="A156" s="12" t="s">
        <v>239</v>
      </c>
      <c r="B156" s="34">
        <v>0</v>
      </c>
      <c r="C156" s="35">
        <v>128</v>
      </c>
      <c r="D156" s="4">
        <f t="shared" si="8"/>
        <v>0</v>
      </c>
    </row>
    <row r="157" spans="1:6" ht="18" customHeight="1" x14ac:dyDescent="0.35">
      <c r="A157" s="12" t="s">
        <v>97</v>
      </c>
      <c r="B157" s="34">
        <v>0</v>
      </c>
      <c r="C157" s="35">
        <v>90</v>
      </c>
      <c r="D157" s="4">
        <f t="shared" si="8"/>
        <v>0</v>
      </c>
    </row>
    <row r="158" spans="1:6" ht="18" customHeight="1" x14ac:dyDescent="0.35">
      <c r="A158" s="12" t="s">
        <v>98</v>
      </c>
      <c r="B158" s="34">
        <v>0</v>
      </c>
      <c r="C158" s="35">
        <v>85</v>
      </c>
      <c r="D158" s="4">
        <f t="shared" si="8"/>
        <v>0</v>
      </c>
    </row>
    <row r="159" spans="1:6" ht="18" customHeight="1" x14ac:dyDescent="0.35">
      <c r="A159" s="12" t="s">
        <v>175</v>
      </c>
      <c r="B159" s="34">
        <v>0</v>
      </c>
      <c r="C159" s="35">
        <v>75</v>
      </c>
      <c r="D159" s="4">
        <f t="shared" si="8"/>
        <v>0</v>
      </c>
      <c r="E159" s="30"/>
      <c r="F159" s="27"/>
    </row>
    <row r="160" spans="1:6" ht="18" customHeight="1" x14ac:dyDescent="0.35">
      <c r="A160" s="12" t="s">
        <v>99</v>
      </c>
      <c r="B160" s="34">
        <v>0</v>
      </c>
      <c r="C160" s="35">
        <v>53</v>
      </c>
      <c r="D160" s="4">
        <f t="shared" si="8"/>
        <v>0</v>
      </c>
    </row>
    <row r="161" spans="1:6" ht="18" customHeight="1" x14ac:dyDescent="0.35">
      <c r="A161" s="12" t="s">
        <v>100</v>
      </c>
      <c r="B161" s="34">
        <v>0</v>
      </c>
      <c r="C161" s="35">
        <v>70</v>
      </c>
      <c r="D161" s="4">
        <f t="shared" si="8"/>
        <v>0</v>
      </c>
    </row>
    <row r="162" spans="1:6" ht="18" customHeight="1" x14ac:dyDescent="0.35">
      <c r="A162" s="12" t="s">
        <v>101</v>
      </c>
      <c r="B162" s="34">
        <v>0</v>
      </c>
      <c r="C162" s="35">
        <v>95</v>
      </c>
      <c r="D162" s="4">
        <f t="shared" si="8"/>
        <v>0</v>
      </c>
    </row>
    <row r="163" spans="1:6" ht="18" customHeight="1" x14ac:dyDescent="0.35">
      <c r="A163" s="12" t="s">
        <v>191</v>
      </c>
      <c r="B163" s="34">
        <v>0</v>
      </c>
      <c r="C163" s="35">
        <v>55</v>
      </c>
      <c r="D163" s="4">
        <f t="shared" si="8"/>
        <v>0</v>
      </c>
    </row>
    <row r="164" spans="1:6" ht="18" customHeight="1" x14ac:dyDescent="0.35">
      <c r="A164" s="12" t="s">
        <v>102</v>
      </c>
      <c r="B164" s="34">
        <v>0</v>
      </c>
      <c r="C164" s="35">
        <v>80</v>
      </c>
      <c r="D164" s="4">
        <f t="shared" si="8"/>
        <v>0</v>
      </c>
    </row>
    <row r="165" spans="1:6" ht="18" customHeight="1" x14ac:dyDescent="0.35">
      <c r="A165" s="12" t="s">
        <v>103</v>
      </c>
      <c r="B165" s="34">
        <v>0</v>
      </c>
      <c r="C165" s="35">
        <v>90</v>
      </c>
      <c r="D165" s="4">
        <f t="shared" si="8"/>
        <v>0</v>
      </c>
    </row>
    <row r="166" spans="1:6" ht="18" customHeight="1" x14ac:dyDescent="0.35">
      <c r="A166" s="12" t="s">
        <v>104</v>
      </c>
      <c r="B166" s="34">
        <v>0</v>
      </c>
      <c r="C166" s="35">
        <v>40</v>
      </c>
      <c r="D166" s="4">
        <f t="shared" si="8"/>
        <v>0</v>
      </c>
    </row>
    <row r="167" spans="1:6" ht="18" customHeight="1" x14ac:dyDescent="0.35">
      <c r="A167" s="12" t="s">
        <v>153</v>
      </c>
      <c r="B167" s="34">
        <v>0</v>
      </c>
      <c r="C167" s="35">
        <v>55</v>
      </c>
      <c r="D167" s="4">
        <f t="shared" si="8"/>
        <v>0</v>
      </c>
    </row>
    <row r="168" spans="1:6" ht="18" customHeight="1" x14ac:dyDescent="0.35">
      <c r="A168" s="12" t="s">
        <v>176</v>
      </c>
      <c r="B168" s="34">
        <v>0</v>
      </c>
      <c r="C168" s="35">
        <v>43</v>
      </c>
      <c r="D168" s="4">
        <f t="shared" si="8"/>
        <v>0</v>
      </c>
      <c r="E168" s="30"/>
      <c r="F168" s="27"/>
    </row>
    <row r="169" spans="1:6" ht="18" customHeight="1" x14ac:dyDescent="0.35">
      <c r="A169" s="12" t="s">
        <v>177</v>
      </c>
      <c r="B169" s="34">
        <v>0</v>
      </c>
      <c r="C169" s="35">
        <v>45</v>
      </c>
      <c r="D169" s="4">
        <f t="shared" si="8"/>
        <v>0</v>
      </c>
      <c r="E169" s="30"/>
      <c r="F169" s="27"/>
    </row>
    <row r="170" spans="1:6" ht="18" customHeight="1" x14ac:dyDescent="0.35">
      <c r="A170" s="12" t="s">
        <v>240</v>
      </c>
      <c r="B170" s="34">
        <v>0</v>
      </c>
      <c r="C170" s="35">
        <v>60</v>
      </c>
      <c r="D170" s="4">
        <f t="shared" si="8"/>
        <v>0</v>
      </c>
      <c r="E170" s="26"/>
      <c r="F170" s="27"/>
    </row>
    <row r="171" spans="1:6" ht="18" customHeight="1" x14ac:dyDescent="0.35">
      <c r="A171" s="12" t="s">
        <v>105</v>
      </c>
      <c r="B171" s="34">
        <v>0</v>
      </c>
      <c r="C171" s="35">
        <v>65</v>
      </c>
      <c r="D171" s="4">
        <f t="shared" si="8"/>
        <v>0</v>
      </c>
      <c r="E171" s="26"/>
      <c r="F171" s="27"/>
    </row>
    <row r="172" spans="1:6" ht="18" customHeight="1" x14ac:dyDescent="0.35">
      <c r="A172" s="12" t="s">
        <v>106</v>
      </c>
      <c r="B172" s="34">
        <v>0</v>
      </c>
      <c r="C172" s="35">
        <v>45</v>
      </c>
      <c r="D172" s="4">
        <f t="shared" si="8"/>
        <v>0</v>
      </c>
      <c r="E172" s="26"/>
      <c r="F172" s="27"/>
    </row>
    <row r="173" spans="1:6" ht="18" customHeight="1" x14ac:dyDescent="0.35">
      <c r="A173" s="12" t="s">
        <v>178</v>
      </c>
      <c r="B173" s="34">
        <v>0</v>
      </c>
      <c r="C173" s="35">
        <v>58</v>
      </c>
      <c r="D173" s="4">
        <f t="shared" si="8"/>
        <v>0</v>
      </c>
      <c r="E173" s="30"/>
      <c r="F173" s="27"/>
    </row>
    <row r="174" spans="1:6" ht="18" customHeight="1" x14ac:dyDescent="0.35">
      <c r="A174" s="12" t="s">
        <v>219</v>
      </c>
      <c r="B174" s="34">
        <v>0</v>
      </c>
      <c r="C174" s="35">
        <v>33</v>
      </c>
      <c r="D174" s="4">
        <f t="shared" si="8"/>
        <v>0</v>
      </c>
      <c r="E174" s="26"/>
      <c r="F174" s="27"/>
    </row>
    <row r="175" spans="1:6" ht="18" customHeight="1" x14ac:dyDescent="0.35">
      <c r="A175" s="12" t="s">
        <v>154</v>
      </c>
      <c r="B175" s="34">
        <v>0</v>
      </c>
      <c r="C175" s="35">
        <v>83</v>
      </c>
      <c r="D175" s="4">
        <f t="shared" si="8"/>
        <v>0</v>
      </c>
      <c r="E175" s="26"/>
      <c r="F175" s="27"/>
    </row>
    <row r="176" spans="1:6" ht="18" customHeight="1" x14ac:dyDescent="0.35">
      <c r="A176" s="12" t="s">
        <v>155</v>
      </c>
      <c r="B176" s="34">
        <v>0</v>
      </c>
      <c r="C176" s="35">
        <v>83</v>
      </c>
      <c r="D176" s="4">
        <f t="shared" si="8"/>
        <v>0</v>
      </c>
      <c r="E176" s="26"/>
      <c r="F176" s="27"/>
    </row>
    <row r="177" spans="1:6" ht="18" customHeight="1" x14ac:dyDescent="0.35">
      <c r="A177" s="12" t="s">
        <v>226</v>
      </c>
      <c r="B177" s="34">
        <v>0</v>
      </c>
      <c r="C177" s="35">
        <v>73</v>
      </c>
      <c r="D177" s="4">
        <f t="shared" si="8"/>
        <v>0</v>
      </c>
      <c r="E177" s="26"/>
      <c r="F177" s="27"/>
    </row>
    <row r="178" spans="1:6" ht="18" customHeight="1" x14ac:dyDescent="0.35">
      <c r="A178" s="12" t="s">
        <v>156</v>
      </c>
      <c r="B178" s="34">
        <v>0</v>
      </c>
      <c r="C178" s="35">
        <v>200</v>
      </c>
      <c r="D178" s="4">
        <f t="shared" si="8"/>
        <v>0</v>
      </c>
      <c r="E178" s="26"/>
      <c r="F178" s="27"/>
    </row>
    <row r="179" spans="1:6" ht="18" customHeight="1" x14ac:dyDescent="0.35">
      <c r="A179" s="12" t="s">
        <v>179</v>
      </c>
      <c r="B179" s="34">
        <v>0</v>
      </c>
      <c r="C179" s="35">
        <v>83</v>
      </c>
      <c r="D179" s="4">
        <f t="shared" si="8"/>
        <v>0</v>
      </c>
      <c r="E179" s="30"/>
      <c r="F179" s="27"/>
    </row>
    <row r="180" spans="1:6" ht="18" customHeight="1" x14ac:dyDescent="0.35">
      <c r="A180" s="12" t="s">
        <v>157</v>
      </c>
      <c r="B180" s="34">
        <v>0</v>
      </c>
      <c r="C180" s="35">
        <v>30</v>
      </c>
      <c r="D180" s="4">
        <f t="shared" si="8"/>
        <v>0</v>
      </c>
    </row>
    <row r="181" spans="1:6" ht="18" customHeight="1" x14ac:dyDescent="0.35">
      <c r="A181" s="12" t="s">
        <v>107</v>
      </c>
      <c r="B181" s="34">
        <v>0</v>
      </c>
      <c r="C181" s="35">
        <v>70</v>
      </c>
      <c r="D181" s="4">
        <f t="shared" si="8"/>
        <v>0</v>
      </c>
    </row>
    <row r="182" spans="1:6" ht="18" customHeight="1" x14ac:dyDescent="0.35">
      <c r="A182" s="12" t="s">
        <v>108</v>
      </c>
      <c r="B182" s="34">
        <v>0</v>
      </c>
      <c r="C182" s="35">
        <v>63</v>
      </c>
      <c r="D182" s="4">
        <f t="shared" si="8"/>
        <v>0</v>
      </c>
    </row>
    <row r="183" spans="1:6" ht="18" customHeight="1" x14ac:dyDescent="0.35">
      <c r="A183" s="12" t="s">
        <v>158</v>
      </c>
      <c r="B183" s="34">
        <v>0</v>
      </c>
      <c r="C183" s="35">
        <v>45</v>
      </c>
      <c r="D183" s="4">
        <f t="shared" si="8"/>
        <v>0</v>
      </c>
    </row>
    <row r="184" spans="1:6" ht="18" customHeight="1" x14ac:dyDescent="0.35">
      <c r="A184" s="12" t="s">
        <v>159</v>
      </c>
      <c r="B184" s="34">
        <v>0</v>
      </c>
      <c r="C184" s="35">
        <v>113</v>
      </c>
      <c r="D184" s="4">
        <f t="shared" si="8"/>
        <v>0</v>
      </c>
    </row>
    <row r="185" spans="1:6" ht="18" customHeight="1" x14ac:dyDescent="0.35">
      <c r="A185" s="12" t="s">
        <v>109</v>
      </c>
      <c r="B185" s="34">
        <v>0</v>
      </c>
      <c r="C185" s="35">
        <v>65</v>
      </c>
      <c r="D185" s="4">
        <f t="shared" si="8"/>
        <v>0</v>
      </c>
    </row>
    <row r="186" spans="1:6" ht="18" customHeight="1" x14ac:dyDescent="0.35">
      <c r="A186" s="12" t="s">
        <v>110</v>
      </c>
      <c r="B186" s="34">
        <v>0</v>
      </c>
      <c r="C186" s="35">
        <v>50</v>
      </c>
      <c r="D186" s="4">
        <f t="shared" si="8"/>
        <v>0</v>
      </c>
    </row>
    <row r="187" spans="1:6" ht="18" customHeight="1" x14ac:dyDescent="0.35">
      <c r="A187" s="12" t="s">
        <v>160</v>
      </c>
      <c r="B187" s="34">
        <v>0</v>
      </c>
      <c r="C187" s="35">
        <v>135</v>
      </c>
      <c r="D187" s="4">
        <f t="shared" si="8"/>
        <v>0</v>
      </c>
    </row>
    <row r="188" spans="1:6" ht="18" customHeight="1" x14ac:dyDescent="0.35">
      <c r="A188" s="12" t="s">
        <v>241</v>
      </c>
      <c r="B188" s="34">
        <v>0</v>
      </c>
      <c r="C188" s="35">
        <v>73</v>
      </c>
      <c r="D188" s="4">
        <f t="shared" si="8"/>
        <v>0</v>
      </c>
    </row>
    <row r="189" spans="1:6" ht="18" customHeight="1" x14ac:dyDescent="0.35">
      <c r="A189" s="12" t="s">
        <v>196</v>
      </c>
      <c r="B189" s="34">
        <v>0</v>
      </c>
      <c r="C189" s="35">
        <v>83</v>
      </c>
      <c r="D189" s="4">
        <f t="shared" si="8"/>
        <v>0</v>
      </c>
    </row>
    <row r="190" spans="1:6" ht="18" customHeight="1" x14ac:dyDescent="0.35">
      <c r="A190" s="12" t="s">
        <v>161</v>
      </c>
      <c r="B190" s="34">
        <v>0</v>
      </c>
      <c r="C190" s="35">
        <v>43</v>
      </c>
      <c r="D190" s="4">
        <f t="shared" si="8"/>
        <v>0</v>
      </c>
    </row>
    <row r="191" spans="1:6" ht="18" customHeight="1" x14ac:dyDescent="0.35">
      <c r="A191" s="12" t="s">
        <v>242</v>
      </c>
      <c r="B191" s="34">
        <v>0</v>
      </c>
      <c r="C191" s="35">
        <v>58</v>
      </c>
      <c r="D191" s="4">
        <f t="shared" si="8"/>
        <v>0</v>
      </c>
    </row>
    <row r="192" spans="1:6" ht="18" customHeight="1" x14ac:dyDescent="0.35">
      <c r="A192" s="12" t="s">
        <v>111</v>
      </c>
      <c r="B192" s="34">
        <v>0</v>
      </c>
      <c r="C192" s="35">
        <v>120</v>
      </c>
      <c r="D192" s="4">
        <f t="shared" si="8"/>
        <v>0</v>
      </c>
    </row>
    <row r="193" spans="1:6" ht="18" customHeight="1" x14ac:dyDescent="0.35">
      <c r="A193" s="12" t="s">
        <v>180</v>
      </c>
      <c r="B193" s="34">
        <v>0</v>
      </c>
      <c r="C193" s="35">
        <v>65</v>
      </c>
      <c r="D193" s="4">
        <f t="shared" si="8"/>
        <v>0</v>
      </c>
      <c r="E193" s="30"/>
      <c r="F193" s="27"/>
    </row>
    <row r="194" spans="1:6" ht="18" customHeight="1" x14ac:dyDescent="0.35">
      <c r="A194" s="12" t="s">
        <v>192</v>
      </c>
      <c r="B194" s="34">
        <v>0</v>
      </c>
      <c r="C194" s="35">
        <v>53</v>
      </c>
      <c r="D194" s="4">
        <f t="shared" si="8"/>
        <v>0</v>
      </c>
    </row>
    <row r="195" spans="1:6" ht="18" customHeight="1" x14ac:dyDescent="0.35">
      <c r="A195" s="12" t="s">
        <v>112</v>
      </c>
      <c r="B195" s="34">
        <v>0</v>
      </c>
      <c r="C195" s="35">
        <v>65</v>
      </c>
      <c r="D195" s="4">
        <f t="shared" si="8"/>
        <v>0</v>
      </c>
    </row>
    <row r="196" spans="1:6" ht="18" customHeight="1" x14ac:dyDescent="0.35">
      <c r="A196" s="12" t="s">
        <v>243</v>
      </c>
      <c r="B196" s="34">
        <v>0</v>
      </c>
      <c r="C196" s="35">
        <v>63</v>
      </c>
      <c r="D196" s="4">
        <f t="shared" si="8"/>
        <v>0</v>
      </c>
    </row>
    <row r="197" spans="1:6" ht="18" customHeight="1" x14ac:dyDescent="0.35">
      <c r="A197" s="12" t="s">
        <v>113</v>
      </c>
      <c r="B197" s="34">
        <v>0</v>
      </c>
      <c r="C197" s="35">
        <v>100</v>
      </c>
      <c r="D197" s="4">
        <f t="shared" si="8"/>
        <v>0</v>
      </c>
    </row>
    <row r="198" spans="1:6" ht="18" customHeight="1" x14ac:dyDescent="0.35">
      <c r="A198" s="12" t="s">
        <v>114</v>
      </c>
      <c r="B198" s="34">
        <v>0</v>
      </c>
      <c r="C198" s="35">
        <v>30</v>
      </c>
      <c r="D198" s="4">
        <f t="shared" ref="D198:D225" si="10">B198*C198</f>
        <v>0</v>
      </c>
    </row>
    <row r="199" spans="1:6" ht="18" customHeight="1" x14ac:dyDescent="0.35">
      <c r="A199" s="12" t="s">
        <v>115</v>
      </c>
      <c r="B199" s="34">
        <v>0</v>
      </c>
      <c r="C199" s="35">
        <v>60</v>
      </c>
      <c r="D199" s="4">
        <f t="shared" si="10"/>
        <v>0</v>
      </c>
    </row>
    <row r="200" spans="1:6" ht="18" customHeight="1" x14ac:dyDescent="0.35">
      <c r="A200" s="12" t="s">
        <v>116</v>
      </c>
      <c r="B200" s="34">
        <v>0</v>
      </c>
      <c r="C200" s="35">
        <v>75</v>
      </c>
      <c r="D200" s="4">
        <f t="shared" si="10"/>
        <v>0</v>
      </c>
    </row>
    <row r="201" spans="1:6" ht="18" customHeight="1" x14ac:dyDescent="0.35">
      <c r="A201" s="12" t="s">
        <v>214</v>
      </c>
      <c r="B201" s="34">
        <v>0</v>
      </c>
      <c r="C201" s="35">
        <v>63</v>
      </c>
      <c r="D201" s="4">
        <f t="shared" si="10"/>
        <v>0</v>
      </c>
    </row>
    <row r="202" spans="1:6" ht="18" customHeight="1" x14ac:dyDescent="0.35">
      <c r="A202" s="12" t="s">
        <v>117</v>
      </c>
      <c r="B202" s="34">
        <v>0</v>
      </c>
      <c r="C202" s="35">
        <v>55</v>
      </c>
      <c r="D202" s="4">
        <f t="shared" si="10"/>
        <v>0</v>
      </c>
    </row>
    <row r="203" spans="1:6" ht="18" customHeight="1" x14ac:dyDescent="0.35">
      <c r="A203" s="12" t="s">
        <v>233</v>
      </c>
      <c r="B203" s="34">
        <v>0</v>
      </c>
      <c r="C203" s="35">
        <v>120</v>
      </c>
      <c r="D203" s="4">
        <f t="shared" si="10"/>
        <v>0</v>
      </c>
    </row>
    <row r="204" spans="1:6" ht="18" customHeight="1" x14ac:dyDescent="0.35">
      <c r="A204" s="12" t="s">
        <v>118</v>
      </c>
      <c r="B204" s="34">
        <v>0</v>
      </c>
      <c r="C204" s="35">
        <v>50</v>
      </c>
      <c r="D204" s="4">
        <f t="shared" si="10"/>
        <v>0</v>
      </c>
    </row>
    <row r="205" spans="1:6" ht="18" customHeight="1" x14ac:dyDescent="0.35">
      <c r="A205" s="12" t="s">
        <v>181</v>
      </c>
      <c r="B205" s="34">
        <v>0</v>
      </c>
      <c r="C205" s="35">
        <v>83</v>
      </c>
      <c r="D205" s="4">
        <f t="shared" si="10"/>
        <v>0</v>
      </c>
      <c r="E205" s="30"/>
      <c r="F205" s="27"/>
    </row>
    <row r="206" spans="1:6" ht="18" customHeight="1" x14ac:dyDescent="0.35">
      <c r="A206" s="12" t="s">
        <v>119</v>
      </c>
      <c r="B206" s="34">
        <v>0</v>
      </c>
      <c r="C206" s="35">
        <v>55</v>
      </c>
      <c r="D206" s="4">
        <f t="shared" si="10"/>
        <v>0</v>
      </c>
      <c r="E206" s="26"/>
      <c r="F206" s="27"/>
    </row>
    <row r="207" spans="1:6" ht="18" customHeight="1" x14ac:dyDescent="0.35">
      <c r="A207" s="12" t="s">
        <v>120</v>
      </c>
      <c r="B207" s="34">
        <v>0</v>
      </c>
      <c r="C207" s="35">
        <v>70</v>
      </c>
      <c r="D207" s="4">
        <f t="shared" si="10"/>
        <v>0</v>
      </c>
      <c r="E207" s="26"/>
      <c r="F207" s="27"/>
    </row>
    <row r="208" spans="1:6" ht="18" customHeight="1" x14ac:dyDescent="0.35">
      <c r="A208" s="12" t="s">
        <v>244</v>
      </c>
      <c r="B208" s="34">
        <v>0</v>
      </c>
      <c r="C208" s="35">
        <v>78</v>
      </c>
      <c r="D208" s="4">
        <f t="shared" si="10"/>
        <v>0</v>
      </c>
      <c r="E208" s="26"/>
      <c r="F208" s="27"/>
    </row>
    <row r="209" spans="1:6" ht="18" customHeight="1" x14ac:dyDescent="0.35">
      <c r="A209" s="12" t="s">
        <v>162</v>
      </c>
      <c r="B209" s="34">
        <v>0</v>
      </c>
      <c r="C209" s="35">
        <v>45</v>
      </c>
      <c r="D209" s="4">
        <f t="shared" si="10"/>
        <v>0</v>
      </c>
      <c r="E209" s="26"/>
      <c r="F209" s="27"/>
    </row>
    <row r="210" spans="1:6" ht="18" customHeight="1" x14ac:dyDescent="0.35">
      <c r="A210" s="12" t="s">
        <v>121</v>
      </c>
      <c r="B210" s="34">
        <v>0</v>
      </c>
      <c r="C210" s="35">
        <v>30</v>
      </c>
      <c r="D210" s="4">
        <f t="shared" si="10"/>
        <v>0</v>
      </c>
      <c r="E210" s="26"/>
      <c r="F210" s="27"/>
    </row>
    <row r="211" spans="1:6" ht="18" customHeight="1" x14ac:dyDescent="0.35">
      <c r="A211" s="12" t="s">
        <v>122</v>
      </c>
      <c r="B211" s="34">
        <v>0</v>
      </c>
      <c r="C211" s="35">
        <v>73</v>
      </c>
      <c r="D211" s="4">
        <f t="shared" si="10"/>
        <v>0</v>
      </c>
      <c r="E211" s="26"/>
      <c r="F211" s="27"/>
    </row>
    <row r="212" spans="1:6" ht="18" customHeight="1" x14ac:dyDescent="0.35">
      <c r="A212" s="12" t="s">
        <v>182</v>
      </c>
      <c r="B212" s="34">
        <v>0</v>
      </c>
      <c r="C212" s="35">
        <v>65</v>
      </c>
      <c r="D212" s="4">
        <f t="shared" si="10"/>
        <v>0</v>
      </c>
      <c r="E212" s="30"/>
      <c r="F212" s="27"/>
    </row>
    <row r="213" spans="1:6" ht="18" customHeight="1" x14ac:dyDescent="0.35">
      <c r="A213" s="12" t="s">
        <v>229</v>
      </c>
      <c r="B213" s="34">
        <v>0</v>
      </c>
      <c r="C213" s="35">
        <v>95</v>
      </c>
      <c r="D213" s="4">
        <f t="shared" si="10"/>
        <v>0</v>
      </c>
      <c r="E213" s="26"/>
      <c r="F213" s="27"/>
    </row>
    <row r="214" spans="1:6" ht="18" customHeight="1" x14ac:dyDescent="0.35">
      <c r="A214" s="12" t="s">
        <v>183</v>
      </c>
      <c r="B214" s="34">
        <v>0</v>
      </c>
      <c r="C214" s="35">
        <v>53</v>
      </c>
      <c r="D214" s="4">
        <f t="shared" si="10"/>
        <v>0</v>
      </c>
      <c r="E214" s="30"/>
      <c r="F214" s="27"/>
    </row>
    <row r="215" spans="1:6" ht="18" customHeight="1" x14ac:dyDescent="0.35">
      <c r="A215" s="12" t="s">
        <v>184</v>
      </c>
      <c r="B215" s="34">
        <v>0</v>
      </c>
      <c r="C215" s="35">
        <v>40</v>
      </c>
      <c r="D215" s="4">
        <f t="shared" si="10"/>
        <v>0</v>
      </c>
      <c r="E215" s="30"/>
      <c r="F215" s="27"/>
    </row>
    <row r="216" spans="1:6" ht="18" customHeight="1" x14ac:dyDescent="0.35">
      <c r="A216" s="12" t="s">
        <v>223</v>
      </c>
      <c r="B216" s="34">
        <v>0</v>
      </c>
      <c r="C216" s="35">
        <v>50</v>
      </c>
      <c r="D216" s="4">
        <f t="shared" si="10"/>
        <v>0</v>
      </c>
    </row>
    <row r="217" spans="1:6" ht="18" customHeight="1" x14ac:dyDescent="0.35">
      <c r="A217" s="12" t="s">
        <v>123</v>
      </c>
      <c r="B217" s="34">
        <v>0</v>
      </c>
      <c r="C217" s="35">
        <v>70</v>
      </c>
      <c r="D217" s="4">
        <f t="shared" si="10"/>
        <v>0</v>
      </c>
    </row>
    <row r="218" spans="1:6" ht="18" customHeight="1" x14ac:dyDescent="0.35">
      <c r="A218" s="12" t="s">
        <v>124</v>
      </c>
      <c r="B218" s="34">
        <v>0</v>
      </c>
      <c r="C218" s="35">
        <v>50</v>
      </c>
      <c r="D218" s="4">
        <f t="shared" si="10"/>
        <v>0</v>
      </c>
    </row>
    <row r="219" spans="1:6" ht="18" customHeight="1" x14ac:dyDescent="0.35">
      <c r="A219" s="12" t="s">
        <v>125</v>
      </c>
      <c r="B219" s="34">
        <v>0</v>
      </c>
      <c r="C219" s="35">
        <v>163</v>
      </c>
      <c r="D219" s="4">
        <f t="shared" si="10"/>
        <v>0</v>
      </c>
    </row>
    <row r="220" spans="1:6" ht="18" customHeight="1" x14ac:dyDescent="0.35">
      <c r="A220" s="12" t="s">
        <v>231</v>
      </c>
      <c r="B220" s="34">
        <v>0</v>
      </c>
      <c r="C220" s="35">
        <v>108</v>
      </c>
      <c r="D220" s="4">
        <f t="shared" si="10"/>
        <v>0</v>
      </c>
    </row>
    <row r="221" spans="1:6" ht="18" customHeight="1" x14ac:dyDescent="0.35">
      <c r="A221" s="12" t="s">
        <v>126</v>
      </c>
      <c r="B221" s="34">
        <v>0</v>
      </c>
      <c r="C221" s="35">
        <v>85</v>
      </c>
      <c r="D221" s="4">
        <f t="shared" si="10"/>
        <v>0</v>
      </c>
    </row>
    <row r="222" spans="1:6" ht="18" customHeight="1" x14ac:dyDescent="0.35">
      <c r="A222" s="12" t="s">
        <v>230</v>
      </c>
      <c r="B222" s="34">
        <v>0</v>
      </c>
      <c r="C222" s="35">
        <v>130</v>
      </c>
      <c r="D222" s="4">
        <f t="shared" si="10"/>
        <v>0</v>
      </c>
    </row>
    <row r="223" spans="1:6" ht="18" customHeight="1" x14ac:dyDescent="0.35">
      <c r="A223" s="12" t="s">
        <v>221</v>
      </c>
      <c r="B223" s="34">
        <v>0</v>
      </c>
      <c r="C223" s="35">
        <v>258</v>
      </c>
      <c r="D223" s="4">
        <f t="shared" si="10"/>
        <v>0</v>
      </c>
    </row>
    <row r="224" spans="1:6" ht="18" customHeight="1" x14ac:dyDescent="0.35">
      <c r="A224" s="12" t="s">
        <v>127</v>
      </c>
      <c r="B224" s="34">
        <v>0</v>
      </c>
      <c r="C224" s="35">
        <v>30</v>
      </c>
      <c r="D224" s="4">
        <f t="shared" si="10"/>
        <v>0</v>
      </c>
    </row>
    <row r="225" spans="1:10" ht="18" customHeight="1" x14ac:dyDescent="0.35">
      <c r="A225" s="12" t="s">
        <v>128</v>
      </c>
      <c r="B225" s="34">
        <v>0</v>
      </c>
      <c r="C225" s="35">
        <v>425</v>
      </c>
      <c r="D225" s="4">
        <f t="shared" si="10"/>
        <v>0</v>
      </c>
    </row>
    <row r="226" spans="1:10" ht="18" customHeight="1" x14ac:dyDescent="0.35">
      <c r="A226" s="54" t="s">
        <v>22</v>
      </c>
      <c r="B226" s="55"/>
      <c r="C226" s="55"/>
      <c r="D226" s="5">
        <f>SUM(D8:D43)+SUM(D45:D48)+SUM(D50:D52)+SUM(D54:D62)+SUM(D64:D225)</f>
        <v>0</v>
      </c>
      <c r="E226" s="32" t="str">
        <f>C5</f>
        <v>СЕНТ 2021</v>
      </c>
    </row>
    <row r="227" spans="1:10" ht="15" x14ac:dyDescent="0.35">
      <c r="A227" s="16"/>
      <c r="B227" s="17"/>
      <c r="C227" s="17"/>
      <c r="D227" s="17"/>
      <c r="F227" s="31"/>
    </row>
    <row r="228" spans="1:10" ht="25" customHeight="1" x14ac:dyDescent="0.35">
      <c r="A228" s="48" t="s">
        <v>10</v>
      </c>
      <c r="B228" s="49"/>
      <c r="C228" s="49"/>
      <c r="D228" s="50"/>
    </row>
    <row r="229" spans="1:10" ht="13.5" customHeight="1" x14ac:dyDescent="0.35">
      <c r="A229" s="40" t="s">
        <v>190</v>
      </c>
      <c r="B229" s="21"/>
      <c r="C229" s="21"/>
      <c r="D229" s="21"/>
    </row>
    <row r="230" spans="1:10" ht="13.5" customHeight="1" x14ac:dyDescent="0.35">
      <c r="A230" s="41" t="s">
        <v>11</v>
      </c>
      <c r="B230" s="18"/>
      <c r="C230" s="18"/>
      <c r="D230" s="18"/>
    </row>
    <row r="231" spans="1:10" ht="13.5" customHeight="1" x14ac:dyDescent="0.35">
      <c r="A231" s="41" t="s">
        <v>20</v>
      </c>
      <c r="B231" s="18"/>
      <c r="C231" s="18"/>
      <c r="D231" s="18"/>
    </row>
    <row r="232" spans="1:10" ht="13.5" customHeight="1" x14ac:dyDescent="0.35">
      <c r="A232" s="41" t="s">
        <v>27</v>
      </c>
      <c r="B232" s="18"/>
      <c r="C232" s="18"/>
      <c r="D232" s="18"/>
    </row>
    <row r="233" spans="1:10" ht="13.5" customHeight="1" x14ac:dyDescent="0.35">
      <c r="A233" s="41" t="s">
        <v>12</v>
      </c>
      <c r="B233" s="18"/>
      <c r="C233" s="18"/>
      <c r="D233" s="18"/>
    </row>
    <row r="234" spans="1:10" x14ac:dyDescent="0.35">
      <c r="A234" s="18"/>
      <c r="B234" s="18"/>
      <c r="C234" s="18"/>
      <c r="D234" s="18"/>
    </row>
    <row r="235" spans="1:10" ht="25" customHeight="1" x14ac:dyDescent="0.35">
      <c r="A235" s="48" t="s">
        <v>3</v>
      </c>
      <c r="B235" s="49"/>
      <c r="C235" s="49"/>
      <c r="D235" s="50"/>
    </row>
    <row r="236" spans="1:10" s="17" customFormat="1" ht="13.5" customHeight="1" x14ac:dyDescent="0.35">
      <c r="A236" s="40" t="s">
        <v>188</v>
      </c>
      <c r="B236" s="21"/>
      <c r="C236" s="21"/>
      <c r="D236" s="21"/>
      <c r="E236" s="26"/>
      <c r="F236" s="27"/>
      <c r="G236" s="27"/>
      <c r="H236" s="27"/>
      <c r="I236" s="27"/>
      <c r="J236" s="27"/>
    </row>
    <row r="237" spans="1:10" x14ac:dyDescent="0.35">
      <c r="A237" s="41" t="s">
        <v>189</v>
      </c>
      <c r="B237" s="18"/>
      <c r="C237" s="18"/>
      <c r="D237" s="18"/>
    </row>
    <row r="238" spans="1:10" x14ac:dyDescent="0.35">
      <c r="A238" s="42" t="s">
        <v>24</v>
      </c>
      <c r="B238" s="18"/>
      <c r="C238" s="18"/>
      <c r="D238" s="18"/>
    </row>
    <row r="239" spans="1:10" x14ac:dyDescent="0.35">
      <c r="A239" s="42" t="s">
        <v>13</v>
      </c>
      <c r="B239" s="18"/>
      <c r="C239" s="18"/>
      <c r="D239" s="18"/>
    </row>
    <row r="240" spans="1:10" x14ac:dyDescent="0.35">
      <c r="A240" s="18"/>
      <c r="B240" s="18"/>
      <c r="C240" s="18"/>
      <c r="D240" s="18"/>
    </row>
    <row r="241" spans="1:4" ht="25" customHeight="1" x14ac:dyDescent="0.35">
      <c r="A241" s="51" t="s">
        <v>4</v>
      </c>
      <c r="B241" s="52"/>
      <c r="C241" s="52"/>
      <c r="D241" s="53"/>
    </row>
    <row r="242" spans="1:4" x14ac:dyDescent="0.35">
      <c r="A242" s="41" t="s">
        <v>129</v>
      </c>
      <c r="B242" s="18"/>
      <c r="C242" s="18"/>
      <c r="D242" s="18"/>
    </row>
    <row r="243" spans="1:4" x14ac:dyDescent="0.35">
      <c r="A243" s="41" t="s">
        <v>130</v>
      </c>
      <c r="B243" s="18"/>
      <c r="C243" s="18"/>
      <c r="D243" s="18"/>
    </row>
    <row r="244" spans="1:4" x14ac:dyDescent="0.35">
      <c r="A244" s="41" t="s">
        <v>14</v>
      </c>
      <c r="B244" s="18"/>
      <c r="C244" s="18"/>
      <c r="D244" s="18"/>
    </row>
    <row r="245" spans="1:4" x14ac:dyDescent="0.35">
      <c r="A245" s="41" t="s">
        <v>5</v>
      </c>
      <c r="B245" s="18"/>
      <c r="C245" s="18"/>
      <c r="D245" s="18"/>
    </row>
    <row r="246" spans="1:4" x14ac:dyDescent="0.35">
      <c r="A246" s="41" t="s">
        <v>6</v>
      </c>
      <c r="B246" s="18"/>
      <c r="C246" s="18"/>
      <c r="D246" s="18"/>
    </row>
    <row r="247" spans="1:4" x14ac:dyDescent="0.35">
      <c r="A247" s="41" t="s">
        <v>7</v>
      </c>
      <c r="B247" s="18"/>
      <c r="C247" s="18"/>
      <c r="D247" s="18"/>
    </row>
    <row r="248" spans="1:4" x14ac:dyDescent="0.35">
      <c r="A248" s="41" t="s">
        <v>131</v>
      </c>
      <c r="B248" s="18"/>
      <c r="C248" s="18"/>
      <c r="D248" s="18"/>
    </row>
    <row r="249" spans="1:4" x14ac:dyDescent="0.35">
      <c r="A249" s="41" t="s">
        <v>8</v>
      </c>
      <c r="B249" s="18"/>
      <c r="C249" s="18"/>
      <c r="D249" s="18"/>
    </row>
    <row r="250" spans="1:4" x14ac:dyDescent="0.35">
      <c r="A250" s="19" t="s">
        <v>23</v>
      </c>
      <c r="B250" s="18"/>
      <c r="C250" s="18"/>
      <c r="D250" s="18"/>
    </row>
    <row r="251" spans="1:4" x14ac:dyDescent="0.35">
      <c r="A251" s="41" t="s">
        <v>25</v>
      </c>
      <c r="B251" s="18"/>
      <c r="C251" s="18"/>
      <c r="D251" s="18"/>
    </row>
    <row r="252" spans="1:4" x14ac:dyDescent="0.35">
      <c r="A252" s="41" t="s">
        <v>26</v>
      </c>
      <c r="B252" s="18"/>
      <c r="C252" s="18"/>
      <c r="D252" s="18"/>
    </row>
    <row r="253" spans="1:4" x14ac:dyDescent="0.25">
      <c r="A253" s="43"/>
      <c r="B253" s="18"/>
      <c r="C253" s="18"/>
      <c r="D253" s="18"/>
    </row>
    <row r="254" spans="1:4" ht="23" x14ac:dyDescent="0.35">
      <c r="A254" s="20"/>
      <c r="B254" s="20"/>
      <c r="C254" s="20"/>
      <c r="D254" s="20"/>
    </row>
    <row r="255" spans="1:4" x14ac:dyDescent="0.35">
      <c r="A255" s="18"/>
      <c r="B255" s="18"/>
      <c r="C255" s="18"/>
      <c r="D255" s="18"/>
    </row>
    <row r="256" spans="1:4" x14ac:dyDescent="0.35">
      <c r="A256" s="18"/>
      <c r="B256" s="18"/>
      <c r="C256" s="18"/>
      <c r="D256" s="18"/>
    </row>
    <row r="257" spans="1:4" x14ac:dyDescent="0.35">
      <c r="A257" s="18"/>
      <c r="B257" s="18"/>
      <c r="C257" s="18"/>
      <c r="D257" s="18"/>
    </row>
    <row r="258" spans="1:4" x14ac:dyDescent="0.35">
      <c r="A258" s="18"/>
      <c r="B258" s="18"/>
      <c r="C258" s="18"/>
      <c r="D258" s="18"/>
    </row>
    <row r="259" spans="1:4" x14ac:dyDescent="0.35">
      <c r="A259" s="17"/>
      <c r="B259" s="17"/>
      <c r="C259" s="17"/>
      <c r="D259" s="17"/>
    </row>
    <row r="260" spans="1:4" x14ac:dyDescent="0.35">
      <c r="A260" s="17"/>
      <c r="B260" s="17"/>
      <c r="C260" s="17"/>
      <c r="D260" s="17"/>
    </row>
    <row r="261" spans="1:4" x14ac:dyDescent="0.35">
      <c r="A261" s="17"/>
      <c r="B261" s="17"/>
      <c r="C261" s="17"/>
      <c r="D261" s="17"/>
    </row>
    <row r="262" spans="1:4" x14ac:dyDescent="0.35">
      <c r="A262" s="17"/>
      <c r="B262" s="17"/>
      <c r="C262" s="17"/>
      <c r="D262" s="17"/>
    </row>
    <row r="263" spans="1:4" x14ac:dyDescent="0.35">
      <c r="A263" s="17"/>
      <c r="B263" s="17"/>
      <c r="C263" s="17"/>
      <c r="D263" s="17"/>
    </row>
    <row r="264" spans="1:4" x14ac:dyDescent="0.35">
      <c r="A264" s="17"/>
      <c r="B264" s="17"/>
      <c r="C264" s="17"/>
      <c r="D264" s="17"/>
    </row>
    <row r="265" spans="1:4" x14ac:dyDescent="0.35">
      <c r="A265" s="17"/>
      <c r="B265" s="17"/>
      <c r="C265" s="17"/>
      <c r="D265" s="17"/>
    </row>
    <row r="266" spans="1:4" x14ac:dyDescent="0.35">
      <c r="A266" s="17"/>
      <c r="B266" s="17"/>
      <c r="C266" s="17"/>
      <c r="D266" s="17"/>
    </row>
    <row r="267" spans="1:4" x14ac:dyDescent="0.35">
      <c r="A267" s="17"/>
      <c r="B267" s="17"/>
      <c r="C267" s="17"/>
      <c r="D267" s="17"/>
    </row>
    <row r="268" spans="1:4" x14ac:dyDescent="0.35">
      <c r="A268" s="17"/>
      <c r="B268" s="17"/>
      <c r="C268" s="17"/>
      <c r="D268" s="17"/>
    </row>
    <row r="269" spans="1:4" x14ac:dyDescent="0.35">
      <c r="A269" s="17"/>
      <c r="B269" s="17"/>
      <c r="C269" s="17"/>
      <c r="D269" s="17"/>
    </row>
    <row r="270" spans="1:4" x14ac:dyDescent="0.35">
      <c r="A270" s="17"/>
      <c r="B270" s="17"/>
      <c r="C270" s="17"/>
      <c r="D270" s="17"/>
    </row>
    <row r="271" spans="1:4" x14ac:dyDescent="0.35">
      <c r="A271" s="17"/>
      <c r="B271" s="17"/>
      <c r="C271" s="17"/>
      <c r="D271" s="17"/>
    </row>
    <row r="272" spans="1:4" x14ac:dyDescent="0.35">
      <c r="A272" s="17"/>
      <c r="B272" s="17"/>
      <c r="C272" s="17"/>
      <c r="D272" s="17"/>
    </row>
    <row r="273" spans="1:4" x14ac:dyDescent="0.35">
      <c r="A273" s="17"/>
      <c r="B273" s="17"/>
      <c r="C273" s="17"/>
      <c r="D273" s="17"/>
    </row>
    <row r="274" spans="1:4" x14ac:dyDescent="0.35">
      <c r="A274" s="17"/>
      <c r="B274" s="17"/>
      <c r="C274" s="17"/>
      <c r="D274" s="17"/>
    </row>
    <row r="275" spans="1:4" x14ac:dyDescent="0.35">
      <c r="A275" s="17"/>
      <c r="B275" s="17"/>
      <c r="C275" s="17"/>
      <c r="D275" s="17"/>
    </row>
    <row r="276" spans="1:4" x14ac:dyDescent="0.35">
      <c r="A276" s="17"/>
      <c r="B276" s="17"/>
      <c r="C276" s="17"/>
      <c r="D276" s="17"/>
    </row>
    <row r="277" spans="1:4" x14ac:dyDescent="0.35">
      <c r="A277" s="17"/>
      <c r="B277" s="17"/>
      <c r="C277" s="17"/>
      <c r="D277" s="17"/>
    </row>
    <row r="278" spans="1:4" x14ac:dyDescent="0.35">
      <c r="A278" s="17"/>
      <c r="B278" s="17"/>
      <c r="C278" s="17"/>
      <c r="D278" s="17"/>
    </row>
    <row r="279" spans="1:4" x14ac:dyDescent="0.35">
      <c r="A279" s="17"/>
      <c r="B279" s="17"/>
      <c r="C279" s="17"/>
      <c r="D279" s="17"/>
    </row>
    <row r="280" spans="1:4" x14ac:dyDescent="0.35">
      <c r="A280" s="17"/>
      <c r="B280" s="17"/>
      <c r="C280" s="17"/>
      <c r="D280" s="17"/>
    </row>
    <row r="281" spans="1:4" x14ac:dyDescent="0.35">
      <c r="A281" s="17"/>
      <c r="B281" s="17"/>
      <c r="C281" s="17"/>
      <c r="D281" s="17"/>
    </row>
  </sheetData>
  <mergeCells count="10">
    <mergeCell ref="A228:D228"/>
    <mergeCell ref="A235:D235"/>
    <mergeCell ref="A241:D241"/>
    <mergeCell ref="A226:C226"/>
    <mergeCell ref="A5:B5"/>
    <mergeCell ref="A44:D44"/>
    <mergeCell ref="A49:D49"/>
    <mergeCell ref="A63:D63"/>
    <mergeCell ref="A53:D53"/>
    <mergeCell ref="A7:D7"/>
  </mergeCells>
  <hyperlinks>
    <hyperlink ref="A238" r:id="rId1" display="Веб-сайт: altaimatri.ru"/>
    <hyperlink ref="A239" r:id="rId2" display="mailto:info@altaimatri.ru"/>
  </hyperlinks>
  <pageMargins left="0.23622047244094491" right="0.23622047244094491" top="0.74803149606299213" bottom="0.74803149606299213" header="0.31496062992125984" footer="0.31496062992125984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имя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2021-09-01T11:10:11Z</dcterms:modified>
</cp:coreProperties>
</file>